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ADME" sheetId="2" state="visible" r:id="rId2"/>
    <sheet xmlns:r="http://schemas.openxmlformats.org/officeDocument/2006/relationships" name="PIPELINE" sheetId="3" state="visible" r:id="rId3"/>
    <sheet xmlns:r="http://schemas.openxmlformats.org/officeDocument/2006/relationships" name="CLIENTS" sheetId="4" state="visible" r:id="rId4"/>
    <sheet xmlns:r="http://schemas.openxmlformats.org/officeDocument/2006/relationships" name="RATE SHEET" sheetId="5" state="visible" r:id="rId5"/>
    <sheet xmlns:r="http://schemas.openxmlformats.org/officeDocument/2006/relationships" name="INVOICE LOG" sheetId="6" state="visible" r:id="rId6"/>
    <sheet xmlns:r="http://schemas.openxmlformats.org/officeDocument/2006/relationships" name="TAX ESTIMATOR" sheetId="7" state="visible" r:id="rId7"/>
  </sheets>
  <definedNames>
    <definedName name="_xlnm._FilterDatabase" localSheetId="2" hidden="1">'PIPELINE'!$A$1:$H$201</definedName>
    <definedName name="_xlnm._FilterDatabase" localSheetId="3" hidden="1">'CLIENTS'!$A$1:$H$201</definedName>
    <definedName name="_xlnm._FilterDatabase" localSheetId="5" hidden="1">'INVOICE LOG'!$A$1:$G$201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b val="1"/>
      <color rgb="00101828"/>
      <sz val="16"/>
    </font>
    <font>
      <color rgb="00667085"/>
      <sz val="12"/>
    </font>
    <font>
      <b val="1"/>
      <color rgb="00101828"/>
      <sz val="12"/>
    </font>
    <font>
      <sz val="11"/>
    </font>
    <font>
      <color rgb="00667085"/>
      <sz val="9"/>
    </font>
    <font>
      <b val="1"/>
      <color rgb="00FFFFFF"/>
      <sz val="11"/>
    </font>
    <font>
      <b val="1"/>
    </font>
    <font>
      <color rgb="00667085"/>
      <sz val="10"/>
    </font>
    <font>
      <b val="1"/>
      <color rgb="00667085"/>
      <sz val="11"/>
    </font>
    <font>
      <b val="1"/>
      <color rgb="00101828"/>
      <sz val="18"/>
    </font>
  </fonts>
  <fills count="7">
    <fill>
      <patternFill/>
    </fill>
    <fill>
      <patternFill patternType="gray125"/>
    </fill>
    <fill>
      <patternFill patternType="solid">
        <fgColor rgb="00312E81"/>
      </patternFill>
    </fill>
    <fill>
      <patternFill patternType="solid">
        <fgColor rgb="00FEE2E2"/>
      </patternFill>
    </fill>
    <fill>
      <patternFill patternType="solid">
        <fgColor rgb="00EEF2FF"/>
      </patternFill>
    </fill>
    <fill>
      <patternFill patternType="solid">
        <fgColor rgb="00FEF3C7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8" fillId="0" borderId="0" pivotButton="0" quotePrefix="0" xfId="0"/>
    <xf numFmtId="0" fontId="9" fillId="3" borderId="0" pivotButton="0" quotePrefix="0" xfId="0"/>
    <xf numFmtId="0" fontId="0" fillId="3" borderId="0" pivotButton="0" quotePrefix="0" xfId="0"/>
    <xf numFmtId="0" fontId="9" fillId="4" borderId="0" pivotButton="0" quotePrefix="0" xfId="0"/>
    <xf numFmtId="0" fontId="0" fillId="4" borderId="0" pivotButton="0" quotePrefix="0" xfId="0"/>
    <xf numFmtId="1" fontId="10" fillId="3" borderId="0" pivotButton="0" quotePrefix="0" xfId="0"/>
    <xf numFmtId="1" fontId="10" fillId="4" borderId="0" pivotButton="0" quotePrefix="0" xfId="0"/>
    <xf numFmtId="0" fontId="9" fillId="5" borderId="0" pivotButton="0" quotePrefix="0" xfId="0"/>
    <xf numFmtId="0" fontId="0" fillId="5" borderId="0" pivotButton="0" quotePrefix="0" xfId="0"/>
    <xf numFmtId="0" fontId="9" fillId="6" borderId="0" pivotButton="0" quotePrefix="0" xfId="0"/>
    <xf numFmtId="0" fontId="0" fillId="6" borderId="0" pivotButton="0" quotePrefix="0" xfId="0"/>
    <xf numFmtId="4" fontId="10" fillId="5" borderId="0" pivotButton="0" quotePrefix="0" xfId="0"/>
    <xf numFmtId="4" fontId="10" fillId="6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7" fillId="0" borderId="0" pivotButton="0" quotePrefix="0" xfId="0"/>
    <xf numFmtId="4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4" customWidth="1" min="4" max="4"/>
    <col width="30" customWidth="1" min="5" max="5"/>
    <col width="18" customWidth="1" min="6" max="6"/>
    <col width="4" customWidth="1" min="7" max="7"/>
  </cols>
  <sheetData>
    <row r="2">
      <c r="B2" s="1" t="inlineStr">
        <is>
          <t>💼 FREELANCER DASHBOARD</t>
        </is>
      </c>
    </row>
    <row r="3">
      <c r="B3" s="2" t="inlineStr">
        <is>
          <t>Auto — wag i-edit</t>
        </is>
      </c>
    </row>
    <row r="5">
      <c r="B5" s="3" t="inlineStr">
        <is>
          <t>FOLLOW-UPS DUE (late na)</t>
        </is>
      </c>
      <c r="C5" s="4" t="n"/>
      <c r="E5" s="5" t="inlineStr">
        <is>
          <t>ACTIVE PIPELINE</t>
        </is>
      </c>
      <c r="F5" s="6" t="n"/>
    </row>
    <row r="6">
      <c r="B6" s="7">
        <f>COUNTIF(PIPELINE!G2:G201,"🔴 LATE")</f>
        <v/>
      </c>
      <c r="C6" s="4" t="n"/>
      <c r="E6" s="8">
        <f>COUNTIFS(PIPELINE!E2:E201,"Applied")+COUNTIFS(PIPELINE!E2:E201,"Followed up")+COUNTIFS(PIPELINE!E2:E201,"Interview")</f>
        <v/>
      </c>
      <c r="F6" s="6" t="n"/>
    </row>
    <row r="8">
      <c r="B8" s="9" t="inlineStr">
        <is>
          <t>UNPAID INVOICES (₱)</t>
        </is>
      </c>
      <c r="C8" s="10" t="n"/>
      <c r="E8" s="11" t="inlineStr">
        <is>
          <t>PAID YTD (₱)</t>
        </is>
      </c>
      <c r="F8" s="12" t="n"/>
    </row>
    <row r="9">
      <c r="B9" s="13">
        <f>SUMIF('INVOICE LOG'!D2:D201,"Pending",'INVOICE LOG'!C2:C201)+SUMIF('INVOICE LOG'!D2:D201,"Overdue",'INVOICE LOG'!C2:C201)</f>
        <v/>
      </c>
      <c r="C9" s="10" t="n"/>
      <c r="E9" s="14">
        <f>SUMIF('INVOICE LOG'!D2:D201,"Paid",'INVOICE LOG'!C2:C201)</f>
        <v/>
      </c>
      <c r="F9" s="12" t="n"/>
    </row>
    <row r="11">
      <c r="B11" s="5" t="inlineStr">
        <is>
          <t>ACTIVE CLIENTS</t>
        </is>
      </c>
      <c r="C11" s="6" t="n"/>
      <c r="E11" s="9" t="inlineStr">
        <is>
          <t>EST. TAX YTD (best option)</t>
        </is>
      </c>
      <c r="F11" s="10" t="n"/>
    </row>
    <row r="12">
      <c r="B12" s="8">
        <f>COUNTIF(CLIENTS!F2:F201,"Active")</f>
        <v/>
      </c>
      <c r="C12" s="6" t="n"/>
      <c r="E12" s="13">
        <f>MIN('TAX ESTIMATOR'!D7,'TAX ESTIMATOR'!E7)</f>
        <v/>
      </c>
      <c r="F12" s="10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FREELANCERKITPH — Buong Sistema ng Solo Freelancer</t>
        </is>
      </c>
    </row>
    <row r="3">
      <c r="B3" s="15" t="inlineStr">
        <is>
          <t>Clients · Pipeline · Rate sheet · Invoices · Tax — sa isang Excel/Google Sheets file.</t>
        </is>
      </c>
    </row>
    <row r="4">
      <c r="B4" t="inlineStr"/>
    </row>
    <row r="5">
      <c r="B5" s="16" t="inlineStr">
        <is>
          <t>PAANO GAMITIN:</t>
        </is>
      </c>
    </row>
    <row r="6">
      <c r="B6" s="17" t="inlineStr">
        <is>
          <t>1. PIPELINE — i-log ang bawat application (job o client pitch). May overdue alert ang follow-up.</t>
        </is>
      </c>
    </row>
    <row r="7">
      <c r="B7" s="17" t="inlineStr">
        <is>
          <t>2. CLIENTS — ang mga confirmed. Ito na ang listahan mo ng SINO ang bayaran/billan.</t>
        </is>
      </c>
    </row>
    <row r="8">
      <c r="B8" s="17" t="inlineStr">
        <is>
          <t>3. RATE SHEET — i-set ang hourly rate mo (galing RateCalcPH!), lista ng services, auto presyo.</t>
        </is>
      </c>
    </row>
    <row r="9">
      <c r="B9" s="17" t="inlineStr">
        <is>
          <t>4. INVOICE LOG — bawat invoice: amount, status, aging. Ang unpaid ay pumapula.</t>
        </is>
      </c>
    </row>
    <row r="10">
      <c r="B10" s="17" t="inlineStr">
        <is>
          <t>5. TAX ESTIMATOR — kada quarter: gross, expenses → 8% vs graduated auto-compare.</t>
        </is>
      </c>
    </row>
    <row r="11">
      <c r="B11" s="17" t="inlineStr">
        <is>
          <t>6. DASHBOARD — lahat ng totals: follow-ups due, unpaid invoices, YTD gross, est. tax.</t>
        </is>
      </c>
    </row>
    <row r="12">
      <c r="B12" t="inlineStr"/>
    </row>
    <row r="13">
      <c r="B13" s="16" t="inlineStr">
        <is>
          <t>MGA RULE:</t>
        </is>
      </c>
    </row>
    <row r="14">
      <c r="B14" s="17" t="inlineStr">
        <is>
          <t>• Wag i-edit ang grey formula cells.</t>
        </is>
      </c>
    </row>
    <row r="15">
      <c r="B15" s="17" t="inlineStr">
        <is>
          <t>• Ang dating formats ay yyyy-mm-dd (hal. 2026-08-22).</t>
        </is>
      </c>
    </row>
    <row r="16">
      <c r="B16" s="17" t="inlineStr">
        <is>
          <t>• Gumagana sa Excel at Google Sheets.</t>
        </is>
      </c>
    </row>
    <row r="17">
      <c r="B17" t="inlineStr"/>
    </row>
    <row r="18">
      <c r="B18" s="18" t="inlineStr">
        <is>
          <t>FreelancerKitPH v1.0 · 2026-08-22 · Kasama ng Closer (makakuha) + RateCalcPH (magpresyo) + InvoicePH (mag-bill)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14" customWidth="1" min="4" max="4"/>
    <col width="14" customWidth="1" min="5" max="5"/>
    <col width="13" customWidth="1" min="6" max="6"/>
    <col width="14" customWidth="1" min="7" max="7"/>
    <col width="26" customWidth="1" min="8" max="8"/>
  </cols>
  <sheetData>
    <row r="1">
      <c r="A1" s="19" t="inlineStr">
        <is>
          <t>Date</t>
        </is>
      </c>
      <c r="B1" s="19" t="inlineStr">
        <is>
          <t>Company / Client</t>
        </is>
      </c>
      <c r="C1" s="19" t="inlineStr">
        <is>
          <t>Role / Project</t>
        </is>
      </c>
      <c r="D1" s="19" t="inlineStr">
        <is>
          <t>Source</t>
        </is>
      </c>
      <c r="E1" s="19" t="inlineStr">
        <is>
          <t>Stage</t>
        </is>
      </c>
      <c r="F1" s="19" t="inlineStr">
        <is>
          <t>Follow-up Due</t>
        </is>
      </c>
      <c r="G1" s="19" t="inlineStr">
        <is>
          <t>Status</t>
        </is>
      </c>
      <c r="H1" s="19" t="inlineStr">
        <is>
          <t>Notes</t>
        </is>
      </c>
    </row>
    <row r="2">
      <c r="A2" s="20" t="n">
        <v>46256</v>
      </c>
      <c r="B2" s="21" t="inlineStr">
        <is>
          <t>Acme Corp</t>
        </is>
      </c>
      <c r="C2" s="21" t="inlineStr">
        <is>
          <t>Jr Web Dev</t>
        </is>
      </c>
      <c r="D2" s="21" t="inlineStr">
        <is>
          <t>JobStreet</t>
        </is>
      </c>
      <c r="E2" s="21" t="inlineStr">
        <is>
          <t>Applied</t>
        </is>
      </c>
      <c r="F2" s="20" t="n">
        <v>46259</v>
      </c>
      <c r="G2" s="21">
        <f>IF(E2="","",IF(OR(E2="Offer",E2="Rejected"),"—",IF(F2="","",IF(F2&lt;TODAY(),"🔴 LATE","🕒 bantay"))))</f>
        <v/>
      </c>
      <c r="H2" s="21" t="inlineStr">
        <is>
          <t>Day-3 follow-up ready</t>
        </is>
      </c>
    </row>
    <row r="3">
      <c r="A3" s="20" t="n"/>
      <c r="B3" s="21" t="n"/>
      <c r="C3" s="21" t="n"/>
      <c r="D3" s="21" t="n"/>
      <c r="E3" s="21" t="n"/>
      <c r="F3" s="20" t="n"/>
      <c r="G3" s="21">
        <f>IF(E3="","",IF(OR(E3="Offer",E3="Rejected"),"—",IF(F3="","",IF(F3&lt;TODAY(),"🔴 LATE","🕒 bantay"))))</f>
        <v/>
      </c>
      <c r="H3" s="21" t="n"/>
    </row>
    <row r="4">
      <c r="A4" s="20" t="n"/>
      <c r="B4" s="21" t="n"/>
      <c r="C4" s="21" t="n"/>
      <c r="D4" s="21" t="n"/>
      <c r="E4" s="21" t="n"/>
      <c r="F4" s="20" t="n"/>
      <c r="G4" s="21">
        <f>IF(E4="","",IF(OR(E4="Offer",E4="Rejected"),"—",IF(F4="","",IF(F4&lt;TODAY(),"🔴 LATE","🕒 bantay"))))</f>
        <v/>
      </c>
      <c r="H4" s="21" t="n"/>
    </row>
    <row r="5">
      <c r="A5" s="20" t="n"/>
      <c r="B5" s="21" t="n"/>
      <c r="C5" s="21" t="n"/>
      <c r="D5" s="21" t="n"/>
      <c r="E5" s="21" t="n"/>
      <c r="F5" s="20" t="n"/>
      <c r="G5" s="21">
        <f>IF(E5="","",IF(OR(E5="Offer",E5="Rejected"),"—",IF(F5="","",IF(F5&lt;TODAY(),"🔴 LATE","🕒 bantay"))))</f>
        <v/>
      </c>
      <c r="H5" s="21" t="n"/>
    </row>
    <row r="6">
      <c r="A6" s="20" t="n"/>
      <c r="B6" s="21" t="n"/>
      <c r="C6" s="21" t="n"/>
      <c r="D6" s="21" t="n"/>
      <c r="E6" s="21" t="n"/>
      <c r="F6" s="20" t="n"/>
      <c r="G6" s="21">
        <f>IF(E6="","",IF(OR(E6="Offer",E6="Rejected"),"—",IF(F6="","",IF(F6&lt;TODAY(),"🔴 LATE","🕒 bantay"))))</f>
        <v/>
      </c>
      <c r="H6" s="21" t="n"/>
    </row>
    <row r="7">
      <c r="A7" s="20" t="n"/>
      <c r="B7" s="21" t="n"/>
      <c r="C7" s="21" t="n"/>
      <c r="D7" s="21" t="n"/>
      <c r="E7" s="21" t="n"/>
      <c r="F7" s="20" t="n"/>
      <c r="G7" s="21">
        <f>IF(E7="","",IF(OR(E7="Offer",E7="Rejected"),"—",IF(F7="","",IF(F7&lt;TODAY(),"🔴 LATE","🕒 bantay"))))</f>
        <v/>
      </c>
      <c r="H7" s="21" t="n"/>
    </row>
    <row r="8">
      <c r="A8" s="20" t="n"/>
      <c r="B8" s="21" t="n"/>
      <c r="C8" s="21" t="n"/>
      <c r="D8" s="21" t="n"/>
      <c r="E8" s="21" t="n"/>
      <c r="F8" s="20" t="n"/>
      <c r="G8" s="21">
        <f>IF(E8="","",IF(OR(E8="Offer",E8="Rejected"),"—",IF(F8="","",IF(F8&lt;TODAY(),"🔴 LATE","🕒 bantay"))))</f>
        <v/>
      </c>
      <c r="H8" s="21" t="n"/>
    </row>
    <row r="9">
      <c r="A9" s="20" t="n"/>
      <c r="B9" s="21" t="n"/>
      <c r="C9" s="21" t="n"/>
      <c r="D9" s="21" t="n"/>
      <c r="E9" s="21" t="n"/>
      <c r="F9" s="20" t="n"/>
      <c r="G9" s="21">
        <f>IF(E9="","",IF(OR(E9="Offer",E9="Rejected"),"—",IF(F9="","",IF(F9&lt;TODAY(),"🔴 LATE","🕒 bantay"))))</f>
        <v/>
      </c>
      <c r="H9" s="21" t="n"/>
    </row>
    <row r="10">
      <c r="A10" s="20" t="n"/>
      <c r="B10" s="21" t="n"/>
      <c r="C10" s="21" t="n"/>
      <c r="D10" s="21" t="n"/>
      <c r="E10" s="21" t="n"/>
      <c r="F10" s="20" t="n"/>
      <c r="G10" s="21">
        <f>IF(E10="","",IF(OR(E10="Offer",E10="Rejected"),"—",IF(F10="","",IF(F10&lt;TODAY(),"🔴 LATE","🕒 bantay"))))</f>
        <v/>
      </c>
      <c r="H10" s="21" t="n"/>
    </row>
    <row r="11">
      <c r="A11" s="20" t="n"/>
      <c r="B11" s="21" t="n"/>
      <c r="C11" s="21" t="n"/>
      <c r="D11" s="21" t="n"/>
      <c r="E11" s="21" t="n"/>
      <c r="F11" s="20" t="n"/>
      <c r="G11" s="21">
        <f>IF(E11="","",IF(OR(E11="Offer",E11="Rejected"),"—",IF(F11="","",IF(F11&lt;TODAY(),"🔴 LATE","🕒 bantay"))))</f>
        <v/>
      </c>
      <c r="H11" s="21" t="n"/>
    </row>
    <row r="12">
      <c r="A12" s="20" t="n"/>
      <c r="B12" s="21" t="n"/>
      <c r="C12" s="21" t="n"/>
      <c r="D12" s="21" t="n"/>
      <c r="E12" s="21" t="n"/>
      <c r="F12" s="20" t="n"/>
      <c r="G12" s="21">
        <f>IF(E12="","",IF(OR(E12="Offer",E12="Rejected"),"—",IF(F12="","",IF(F12&lt;TODAY(),"🔴 LATE","🕒 bantay"))))</f>
        <v/>
      </c>
      <c r="H12" s="21" t="n"/>
    </row>
    <row r="13">
      <c r="A13" s="20" t="n"/>
      <c r="B13" s="21" t="n"/>
      <c r="C13" s="21" t="n"/>
      <c r="D13" s="21" t="n"/>
      <c r="E13" s="21" t="n"/>
      <c r="F13" s="20" t="n"/>
      <c r="G13" s="21">
        <f>IF(E13="","",IF(OR(E13="Offer",E13="Rejected"),"—",IF(F13="","",IF(F13&lt;TODAY(),"🔴 LATE","🕒 bantay"))))</f>
        <v/>
      </c>
      <c r="H13" s="21" t="n"/>
    </row>
    <row r="14">
      <c r="A14" s="20" t="n"/>
      <c r="B14" s="21" t="n"/>
      <c r="C14" s="21" t="n"/>
      <c r="D14" s="21" t="n"/>
      <c r="E14" s="21" t="n"/>
      <c r="F14" s="20" t="n"/>
      <c r="G14" s="21">
        <f>IF(E14="","",IF(OR(E14="Offer",E14="Rejected"),"—",IF(F14="","",IF(F14&lt;TODAY(),"🔴 LATE","🕒 bantay"))))</f>
        <v/>
      </c>
      <c r="H14" s="21" t="n"/>
    </row>
    <row r="15">
      <c r="A15" s="20" t="n"/>
      <c r="B15" s="21" t="n"/>
      <c r="C15" s="21" t="n"/>
      <c r="D15" s="21" t="n"/>
      <c r="E15" s="21" t="n"/>
      <c r="F15" s="20" t="n"/>
      <c r="G15" s="21">
        <f>IF(E15="","",IF(OR(E15="Offer",E15="Rejected"),"—",IF(F15="","",IF(F15&lt;TODAY(),"🔴 LATE","🕒 bantay"))))</f>
        <v/>
      </c>
      <c r="H15" s="21" t="n"/>
    </row>
    <row r="16">
      <c r="A16" s="20" t="n"/>
      <c r="B16" s="21" t="n"/>
      <c r="C16" s="21" t="n"/>
      <c r="D16" s="21" t="n"/>
      <c r="E16" s="21" t="n"/>
      <c r="F16" s="20" t="n"/>
      <c r="G16" s="21">
        <f>IF(E16="","",IF(OR(E16="Offer",E16="Rejected"),"—",IF(F16="","",IF(F16&lt;TODAY(),"🔴 LATE","🕒 bantay"))))</f>
        <v/>
      </c>
      <c r="H16" s="21" t="n"/>
    </row>
    <row r="17">
      <c r="A17" s="20" t="n"/>
      <c r="B17" s="21" t="n"/>
      <c r="C17" s="21" t="n"/>
      <c r="D17" s="21" t="n"/>
      <c r="E17" s="21" t="n"/>
      <c r="F17" s="20" t="n"/>
      <c r="G17" s="21">
        <f>IF(E17="","",IF(OR(E17="Offer",E17="Rejected"),"—",IF(F17="","",IF(F17&lt;TODAY(),"🔴 LATE","🕒 bantay"))))</f>
        <v/>
      </c>
      <c r="H17" s="21" t="n"/>
    </row>
    <row r="18">
      <c r="A18" s="20" t="n"/>
      <c r="B18" s="21" t="n"/>
      <c r="C18" s="21" t="n"/>
      <c r="D18" s="21" t="n"/>
      <c r="E18" s="21" t="n"/>
      <c r="F18" s="20" t="n"/>
      <c r="G18" s="21">
        <f>IF(E18="","",IF(OR(E18="Offer",E18="Rejected"),"—",IF(F18="","",IF(F18&lt;TODAY(),"🔴 LATE","🕒 bantay"))))</f>
        <v/>
      </c>
      <c r="H18" s="21" t="n"/>
    </row>
    <row r="19">
      <c r="A19" s="20" t="n"/>
      <c r="B19" s="21" t="n"/>
      <c r="C19" s="21" t="n"/>
      <c r="D19" s="21" t="n"/>
      <c r="E19" s="21" t="n"/>
      <c r="F19" s="20" t="n"/>
      <c r="G19" s="21">
        <f>IF(E19="","",IF(OR(E19="Offer",E19="Rejected"),"—",IF(F19="","",IF(F19&lt;TODAY(),"🔴 LATE","🕒 bantay"))))</f>
        <v/>
      </c>
      <c r="H19" s="21" t="n"/>
    </row>
    <row r="20">
      <c r="A20" s="20" t="n"/>
      <c r="B20" s="21" t="n"/>
      <c r="C20" s="21" t="n"/>
      <c r="D20" s="21" t="n"/>
      <c r="E20" s="21" t="n"/>
      <c r="F20" s="20" t="n"/>
      <c r="G20" s="21">
        <f>IF(E20="","",IF(OR(E20="Offer",E20="Rejected"),"—",IF(F20="","",IF(F20&lt;TODAY(),"🔴 LATE","🕒 bantay"))))</f>
        <v/>
      </c>
      <c r="H20" s="21" t="n"/>
    </row>
    <row r="21">
      <c r="A21" s="20" t="n"/>
      <c r="B21" s="21" t="n"/>
      <c r="C21" s="21" t="n"/>
      <c r="D21" s="21" t="n"/>
      <c r="E21" s="21" t="n"/>
      <c r="F21" s="20" t="n"/>
      <c r="G21" s="21">
        <f>IF(E21="","",IF(OR(E21="Offer",E21="Rejected"),"—",IF(F21="","",IF(F21&lt;TODAY(),"🔴 LATE","🕒 bantay"))))</f>
        <v/>
      </c>
      <c r="H21" s="21" t="n"/>
    </row>
    <row r="22">
      <c r="A22" s="20" t="n"/>
      <c r="B22" s="21" t="n"/>
      <c r="C22" s="21" t="n"/>
      <c r="D22" s="21" t="n"/>
      <c r="E22" s="21" t="n"/>
      <c r="F22" s="20" t="n"/>
      <c r="G22" s="21">
        <f>IF(E22="","",IF(OR(E22="Offer",E22="Rejected"),"—",IF(F22="","",IF(F22&lt;TODAY(),"🔴 LATE","🕒 bantay"))))</f>
        <v/>
      </c>
      <c r="H22" s="21" t="n"/>
    </row>
    <row r="23">
      <c r="A23" s="20" t="n"/>
      <c r="B23" s="21" t="n"/>
      <c r="C23" s="21" t="n"/>
      <c r="D23" s="21" t="n"/>
      <c r="E23" s="21" t="n"/>
      <c r="F23" s="20" t="n"/>
      <c r="G23" s="21">
        <f>IF(E23="","",IF(OR(E23="Offer",E23="Rejected"),"—",IF(F23="","",IF(F23&lt;TODAY(),"🔴 LATE","🕒 bantay"))))</f>
        <v/>
      </c>
      <c r="H23" s="21" t="n"/>
    </row>
    <row r="24">
      <c r="A24" s="20" t="n"/>
      <c r="B24" s="21" t="n"/>
      <c r="C24" s="21" t="n"/>
      <c r="D24" s="21" t="n"/>
      <c r="E24" s="21" t="n"/>
      <c r="F24" s="20" t="n"/>
      <c r="G24" s="21">
        <f>IF(E24="","",IF(OR(E24="Offer",E24="Rejected"),"—",IF(F24="","",IF(F24&lt;TODAY(),"🔴 LATE","🕒 bantay"))))</f>
        <v/>
      </c>
      <c r="H24" s="21" t="n"/>
    </row>
    <row r="25">
      <c r="A25" s="20" t="n"/>
      <c r="B25" s="21" t="n"/>
      <c r="C25" s="21" t="n"/>
      <c r="D25" s="21" t="n"/>
      <c r="E25" s="21" t="n"/>
      <c r="F25" s="20" t="n"/>
      <c r="G25" s="21">
        <f>IF(E25="","",IF(OR(E25="Offer",E25="Rejected"),"—",IF(F25="","",IF(F25&lt;TODAY(),"🔴 LATE","🕒 bantay"))))</f>
        <v/>
      </c>
      <c r="H25" s="21" t="n"/>
    </row>
    <row r="26">
      <c r="A26" s="20" t="n"/>
      <c r="B26" s="21" t="n"/>
      <c r="C26" s="21" t="n"/>
      <c r="D26" s="21" t="n"/>
      <c r="E26" s="21" t="n"/>
      <c r="F26" s="20" t="n"/>
      <c r="G26" s="21">
        <f>IF(E26="","",IF(OR(E26="Offer",E26="Rejected"),"—",IF(F26="","",IF(F26&lt;TODAY(),"🔴 LATE","🕒 bantay"))))</f>
        <v/>
      </c>
      <c r="H26" s="21" t="n"/>
    </row>
    <row r="27">
      <c r="A27" s="20" t="n"/>
      <c r="B27" s="21" t="n"/>
      <c r="C27" s="21" t="n"/>
      <c r="D27" s="21" t="n"/>
      <c r="E27" s="21" t="n"/>
      <c r="F27" s="20" t="n"/>
      <c r="G27" s="21">
        <f>IF(E27="","",IF(OR(E27="Offer",E27="Rejected"),"—",IF(F27="","",IF(F27&lt;TODAY(),"🔴 LATE","🕒 bantay"))))</f>
        <v/>
      </c>
      <c r="H27" s="21" t="n"/>
    </row>
    <row r="28">
      <c r="A28" s="20" t="n"/>
      <c r="B28" s="21" t="n"/>
      <c r="C28" s="21" t="n"/>
      <c r="D28" s="21" t="n"/>
      <c r="E28" s="21" t="n"/>
      <c r="F28" s="20" t="n"/>
      <c r="G28" s="21">
        <f>IF(E28="","",IF(OR(E28="Offer",E28="Rejected"),"—",IF(F28="","",IF(F28&lt;TODAY(),"🔴 LATE","🕒 bantay"))))</f>
        <v/>
      </c>
      <c r="H28" s="21" t="n"/>
    </row>
    <row r="29">
      <c r="A29" s="20" t="n"/>
      <c r="B29" s="21" t="n"/>
      <c r="C29" s="21" t="n"/>
      <c r="D29" s="21" t="n"/>
      <c r="E29" s="21" t="n"/>
      <c r="F29" s="20" t="n"/>
      <c r="G29" s="21">
        <f>IF(E29="","",IF(OR(E29="Offer",E29="Rejected"),"—",IF(F29="","",IF(F29&lt;TODAY(),"🔴 LATE","🕒 bantay"))))</f>
        <v/>
      </c>
      <c r="H29" s="21" t="n"/>
    </row>
    <row r="30">
      <c r="A30" s="20" t="n"/>
      <c r="B30" s="21" t="n"/>
      <c r="C30" s="21" t="n"/>
      <c r="D30" s="21" t="n"/>
      <c r="E30" s="21" t="n"/>
      <c r="F30" s="20" t="n"/>
      <c r="G30" s="21">
        <f>IF(E30="","",IF(OR(E30="Offer",E30="Rejected"),"—",IF(F30="","",IF(F30&lt;TODAY(),"🔴 LATE","🕒 bantay"))))</f>
        <v/>
      </c>
      <c r="H30" s="21" t="n"/>
    </row>
    <row r="31">
      <c r="A31" s="20" t="n"/>
      <c r="B31" s="21" t="n"/>
      <c r="C31" s="21" t="n"/>
      <c r="D31" s="21" t="n"/>
      <c r="E31" s="21" t="n"/>
      <c r="F31" s="20" t="n"/>
      <c r="G31" s="21">
        <f>IF(E31="","",IF(OR(E31="Offer",E31="Rejected"),"—",IF(F31="","",IF(F31&lt;TODAY(),"🔴 LATE","🕒 bantay"))))</f>
        <v/>
      </c>
      <c r="H31" s="21" t="n"/>
    </row>
    <row r="32">
      <c r="A32" s="20" t="n"/>
      <c r="B32" s="21" t="n"/>
      <c r="C32" s="21" t="n"/>
      <c r="D32" s="21" t="n"/>
      <c r="E32" s="21" t="n"/>
      <c r="F32" s="20" t="n"/>
      <c r="G32" s="21">
        <f>IF(E32="","",IF(OR(E32="Offer",E32="Rejected"),"—",IF(F32="","",IF(F32&lt;TODAY(),"🔴 LATE","🕒 bantay"))))</f>
        <v/>
      </c>
      <c r="H32" s="21" t="n"/>
    </row>
    <row r="33">
      <c r="A33" s="20" t="n"/>
      <c r="B33" s="21" t="n"/>
      <c r="C33" s="21" t="n"/>
      <c r="D33" s="21" t="n"/>
      <c r="E33" s="21" t="n"/>
      <c r="F33" s="20" t="n"/>
      <c r="G33" s="21">
        <f>IF(E33="","",IF(OR(E33="Offer",E33="Rejected"),"—",IF(F33="","",IF(F33&lt;TODAY(),"🔴 LATE","🕒 bantay"))))</f>
        <v/>
      </c>
      <c r="H33" s="21" t="n"/>
    </row>
    <row r="34">
      <c r="A34" s="20" t="n"/>
      <c r="B34" s="21" t="n"/>
      <c r="C34" s="21" t="n"/>
      <c r="D34" s="21" t="n"/>
      <c r="E34" s="21" t="n"/>
      <c r="F34" s="20" t="n"/>
      <c r="G34" s="21">
        <f>IF(E34="","",IF(OR(E34="Offer",E34="Rejected"),"—",IF(F34="","",IF(F34&lt;TODAY(),"🔴 LATE","🕒 bantay"))))</f>
        <v/>
      </c>
      <c r="H34" s="21" t="n"/>
    </row>
    <row r="35">
      <c r="A35" s="20" t="n"/>
      <c r="B35" s="21" t="n"/>
      <c r="C35" s="21" t="n"/>
      <c r="D35" s="21" t="n"/>
      <c r="E35" s="21" t="n"/>
      <c r="F35" s="20" t="n"/>
      <c r="G35" s="21">
        <f>IF(E35="","",IF(OR(E35="Offer",E35="Rejected"),"—",IF(F35="","",IF(F35&lt;TODAY(),"🔴 LATE","🕒 bantay"))))</f>
        <v/>
      </c>
      <c r="H35" s="21" t="n"/>
    </row>
    <row r="36">
      <c r="A36" s="20" t="n"/>
      <c r="B36" s="21" t="n"/>
      <c r="C36" s="21" t="n"/>
      <c r="D36" s="21" t="n"/>
      <c r="E36" s="21" t="n"/>
      <c r="F36" s="20" t="n"/>
      <c r="G36" s="21">
        <f>IF(E36="","",IF(OR(E36="Offer",E36="Rejected"),"—",IF(F36="","",IF(F36&lt;TODAY(),"🔴 LATE","🕒 bantay"))))</f>
        <v/>
      </c>
      <c r="H36" s="21" t="n"/>
    </row>
    <row r="37">
      <c r="A37" s="20" t="n"/>
      <c r="B37" s="21" t="n"/>
      <c r="C37" s="21" t="n"/>
      <c r="D37" s="21" t="n"/>
      <c r="E37" s="21" t="n"/>
      <c r="F37" s="20" t="n"/>
      <c r="G37" s="21">
        <f>IF(E37="","",IF(OR(E37="Offer",E37="Rejected"),"—",IF(F37="","",IF(F37&lt;TODAY(),"🔴 LATE","🕒 bantay"))))</f>
        <v/>
      </c>
      <c r="H37" s="21" t="n"/>
    </row>
    <row r="38">
      <c r="A38" s="20" t="n"/>
      <c r="B38" s="21" t="n"/>
      <c r="C38" s="21" t="n"/>
      <c r="D38" s="21" t="n"/>
      <c r="E38" s="21" t="n"/>
      <c r="F38" s="20" t="n"/>
      <c r="G38" s="21">
        <f>IF(E38="","",IF(OR(E38="Offer",E38="Rejected"),"—",IF(F38="","",IF(F38&lt;TODAY(),"🔴 LATE","🕒 bantay"))))</f>
        <v/>
      </c>
      <c r="H38" s="21" t="n"/>
    </row>
    <row r="39">
      <c r="A39" s="20" t="n"/>
      <c r="B39" s="21" t="n"/>
      <c r="C39" s="21" t="n"/>
      <c r="D39" s="21" t="n"/>
      <c r="E39" s="21" t="n"/>
      <c r="F39" s="20" t="n"/>
      <c r="G39" s="21">
        <f>IF(E39="","",IF(OR(E39="Offer",E39="Rejected"),"—",IF(F39="","",IF(F39&lt;TODAY(),"🔴 LATE","🕒 bantay"))))</f>
        <v/>
      </c>
      <c r="H39" s="21" t="n"/>
    </row>
    <row r="40">
      <c r="A40" s="20" t="n"/>
      <c r="B40" s="21" t="n"/>
      <c r="C40" s="21" t="n"/>
      <c r="D40" s="21" t="n"/>
      <c r="E40" s="21" t="n"/>
      <c r="F40" s="20" t="n"/>
      <c r="G40" s="21">
        <f>IF(E40="","",IF(OR(E40="Offer",E40="Rejected"),"—",IF(F40="","",IF(F40&lt;TODAY(),"🔴 LATE","🕒 bantay"))))</f>
        <v/>
      </c>
      <c r="H40" s="21" t="n"/>
    </row>
    <row r="41">
      <c r="A41" s="20" t="n"/>
      <c r="B41" s="21" t="n"/>
      <c r="C41" s="21" t="n"/>
      <c r="D41" s="21" t="n"/>
      <c r="E41" s="21" t="n"/>
      <c r="F41" s="20" t="n"/>
      <c r="G41" s="21">
        <f>IF(E41="","",IF(OR(E41="Offer",E41="Rejected"),"—",IF(F41="","",IF(F41&lt;TODAY(),"🔴 LATE","🕒 bantay"))))</f>
        <v/>
      </c>
      <c r="H41" s="21" t="n"/>
    </row>
    <row r="42">
      <c r="A42" s="20" t="n"/>
      <c r="B42" s="21" t="n"/>
      <c r="C42" s="21" t="n"/>
      <c r="D42" s="21" t="n"/>
      <c r="E42" s="21" t="n"/>
      <c r="F42" s="20" t="n"/>
      <c r="G42" s="21">
        <f>IF(E42="","",IF(OR(E42="Offer",E42="Rejected"),"—",IF(F42="","",IF(F42&lt;TODAY(),"🔴 LATE","🕒 bantay"))))</f>
        <v/>
      </c>
      <c r="H42" s="21" t="n"/>
    </row>
    <row r="43">
      <c r="A43" s="20" t="n"/>
      <c r="B43" s="21" t="n"/>
      <c r="C43" s="21" t="n"/>
      <c r="D43" s="21" t="n"/>
      <c r="E43" s="21" t="n"/>
      <c r="F43" s="20" t="n"/>
      <c r="G43" s="21">
        <f>IF(E43="","",IF(OR(E43="Offer",E43="Rejected"),"—",IF(F43="","",IF(F43&lt;TODAY(),"🔴 LATE","🕒 bantay"))))</f>
        <v/>
      </c>
      <c r="H43" s="21" t="n"/>
    </row>
    <row r="44">
      <c r="A44" s="20" t="n"/>
      <c r="B44" s="21" t="n"/>
      <c r="C44" s="21" t="n"/>
      <c r="D44" s="21" t="n"/>
      <c r="E44" s="21" t="n"/>
      <c r="F44" s="20" t="n"/>
      <c r="G44" s="21">
        <f>IF(E44="","",IF(OR(E44="Offer",E44="Rejected"),"—",IF(F44="","",IF(F44&lt;TODAY(),"🔴 LATE","🕒 bantay"))))</f>
        <v/>
      </c>
      <c r="H44" s="21" t="n"/>
    </row>
    <row r="45">
      <c r="A45" s="20" t="n"/>
      <c r="B45" s="21" t="n"/>
      <c r="C45" s="21" t="n"/>
      <c r="D45" s="21" t="n"/>
      <c r="E45" s="21" t="n"/>
      <c r="F45" s="20" t="n"/>
      <c r="G45" s="21">
        <f>IF(E45="","",IF(OR(E45="Offer",E45="Rejected"),"—",IF(F45="","",IF(F45&lt;TODAY(),"🔴 LATE","🕒 bantay"))))</f>
        <v/>
      </c>
      <c r="H45" s="21" t="n"/>
    </row>
    <row r="46">
      <c r="A46" s="20" t="n"/>
      <c r="B46" s="21" t="n"/>
      <c r="C46" s="21" t="n"/>
      <c r="D46" s="21" t="n"/>
      <c r="E46" s="21" t="n"/>
      <c r="F46" s="20" t="n"/>
      <c r="G46" s="21">
        <f>IF(E46="","",IF(OR(E46="Offer",E46="Rejected"),"—",IF(F46="","",IF(F46&lt;TODAY(),"🔴 LATE","🕒 bantay"))))</f>
        <v/>
      </c>
      <c r="H46" s="21" t="n"/>
    </row>
    <row r="47">
      <c r="A47" s="20" t="n"/>
      <c r="B47" s="21" t="n"/>
      <c r="C47" s="21" t="n"/>
      <c r="D47" s="21" t="n"/>
      <c r="E47" s="21" t="n"/>
      <c r="F47" s="20" t="n"/>
      <c r="G47" s="21">
        <f>IF(E47="","",IF(OR(E47="Offer",E47="Rejected"),"—",IF(F47="","",IF(F47&lt;TODAY(),"🔴 LATE","🕒 bantay"))))</f>
        <v/>
      </c>
      <c r="H47" s="21" t="n"/>
    </row>
    <row r="48">
      <c r="A48" s="20" t="n"/>
      <c r="B48" s="21" t="n"/>
      <c r="C48" s="21" t="n"/>
      <c r="D48" s="21" t="n"/>
      <c r="E48" s="21" t="n"/>
      <c r="F48" s="20" t="n"/>
      <c r="G48" s="21">
        <f>IF(E48="","",IF(OR(E48="Offer",E48="Rejected"),"—",IF(F48="","",IF(F48&lt;TODAY(),"🔴 LATE","🕒 bantay"))))</f>
        <v/>
      </c>
      <c r="H48" s="21" t="n"/>
    </row>
    <row r="49">
      <c r="A49" s="20" t="n"/>
      <c r="B49" s="21" t="n"/>
      <c r="C49" s="21" t="n"/>
      <c r="D49" s="21" t="n"/>
      <c r="E49" s="21" t="n"/>
      <c r="F49" s="20" t="n"/>
      <c r="G49" s="21">
        <f>IF(E49="","",IF(OR(E49="Offer",E49="Rejected"),"—",IF(F49="","",IF(F49&lt;TODAY(),"🔴 LATE","🕒 bantay"))))</f>
        <v/>
      </c>
      <c r="H49" s="21" t="n"/>
    </row>
    <row r="50">
      <c r="A50" s="20" t="n"/>
      <c r="B50" s="21" t="n"/>
      <c r="C50" s="21" t="n"/>
      <c r="D50" s="21" t="n"/>
      <c r="E50" s="21" t="n"/>
      <c r="F50" s="20" t="n"/>
      <c r="G50" s="21">
        <f>IF(E50="","",IF(OR(E50="Offer",E50="Rejected"),"—",IF(F50="","",IF(F50&lt;TODAY(),"🔴 LATE","🕒 bantay"))))</f>
        <v/>
      </c>
      <c r="H50" s="21" t="n"/>
    </row>
    <row r="51">
      <c r="A51" s="20" t="n"/>
      <c r="B51" s="21" t="n"/>
      <c r="C51" s="21" t="n"/>
      <c r="D51" s="21" t="n"/>
      <c r="E51" s="21" t="n"/>
      <c r="F51" s="20" t="n"/>
      <c r="G51" s="21">
        <f>IF(E51="","",IF(OR(E51="Offer",E51="Rejected"),"—",IF(F51="","",IF(F51&lt;TODAY(),"🔴 LATE","🕒 bantay"))))</f>
        <v/>
      </c>
      <c r="H51" s="21" t="n"/>
    </row>
    <row r="52">
      <c r="A52" s="20" t="n"/>
      <c r="B52" s="21" t="n"/>
      <c r="C52" s="21" t="n"/>
      <c r="D52" s="21" t="n"/>
      <c r="E52" s="21" t="n"/>
      <c r="F52" s="20" t="n"/>
      <c r="G52" s="21">
        <f>IF(E52="","",IF(OR(E52="Offer",E52="Rejected"),"—",IF(F52="","",IF(F52&lt;TODAY(),"🔴 LATE","🕒 bantay"))))</f>
        <v/>
      </c>
      <c r="H52" s="21" t="n"/>
    </row>
    <row r="53">
      <c r="A53" s="20" t="n"/>
      <c r="B53" s="21" t="n"/>
      <c r="C53" s="21" t="n"/>
      <c r="D53" s="21" t="n"/>
      <c r="E53" s="21" t="n"/>
      <c r="F53" s="20" t="n"/>
      <c r="G53" s="21">
        <f>IF(E53="","",IF(OR(E53="Offer",E53="Rejected"),"—",IF(F53="","",IF(F53&lt;TODAY(),"🔴 LATE","🕒 bantay"))))</f>
        <v/>
      </c>
      <c r="H53" s="21" t="n"/>
    </row>
    <row r="54">
      <c r="A54" s="20" t="n"/>
      <c r="B54" s="21" t="n"/>
      <c r="C54" s="21" t="n"/>
      <c r="D54" s="21" t="n"/>
      <c r="E54" s="21" t="n"/>
      <c r="F54" s="20" t="n"/>
      <c r="G54" s="21">
        <f>IF(E54="","",IF(OR(E54="Offer",E54="Rejected"),"—",IF(F54="","",IF(F54&lt;TODAY(),"🔴 LATE","🕒 bantay"))))</f>
        <v/>
      </c>
      <c r="H54" s="21" t="n"/>
    </row>
    <row r="55">
      <c r="A55" s="20" t="n"/>
      <c r="B55" s="21" t="n"/>
      <c r="C55" s="21" t="n"/>
      <c r="D55" s="21" t="n"/>
      <c r="E55" s="21" t="n"/>
      <c r="F55" s="20" t="n"/>
      <c r="G55" s="21">
        <f>IF(E55="","",IF(OR(E55="Offer",E55="Rejected"),"—",IF(F55="","",IF(F55&lt;TODAY(),"🔴 LATE","🕒 bantay"))))</f>
        <v/>
      </c>
      <c r="H55" s="21" t="n"/>
    </row>
    <row r="56">
      <c r="A56" s="20" t="n"/>
      <c r="B56" s="21" t="n"/>
      <c r="C56" s="21" t="n"/>
      <c r="D56" s="21" t="n"/>
      <c r="E56" s="21" t="n"/>
      <c r="F56" s="20" t="n"/>
      <c r="G56" s="21">
        <f>IF(E56="","",IF(OR(E56="Offer",E56="Rejected"),"—",IF(F56="","",IF(F56&lt;TODAY(),"🔴 LATE","🕒 bantay"))))</f>
        <v/>
      </c>
      <c r="H56" s="21" t="n"/>
    </row>
    <row r="57">
      <c r="A57" s="20" t="n"/>
      <c r="B57" s="21" t="n"/>
      <c r="C57" s="21" t="n"/>
      <c r="D57" s="21" t="n"/>
      <c r="E57" s="21" t="n"/>
      <c r="F57" s="20" t="n"/>
      <c r="G57" s="21">
        <f>IF(E57="","",IF(OR(E57="Offer",E57="Rejected"),"—",IF(F57="","",IF(F57&lt;TODAY(),"🔴 LATE","🕒 bantay"))))</f>
        <v/>
      </c>
      <c r="H57" s="21" t="n"/>
    </row>
    <row r="58">
      <c r="A58" s="20" t="n"/>
      <c r="B58" s="21" t="n"/>
      <c r="C58" s="21" t="n"/>
      <c r="D58" s="21" t="n"/>
      <c r="E58" s="21" t="n"/>
      <c r="F58" s="20" t="n"/>
      <c r="G58" s="21">
        <f>IF(E58="","",IF(OR(E58="Offer",E58="Rejected"),"—",IF(F58="","",IF(F58&lt;TODAY(),"🔴 LATE","🕒 bantay"))))</f>
        <v/>
      </c>
      <c r="H58" s="21" t="n"/>
    </row>
    <row r="59">
      <c r="A59" s="20" t="n"/>
      <c r="B59" s="21" t="n"/>
      <c r="C59" s="21" t="n"/>
      <c r="D59" s="21" t="n"/>
      <c r="E59" s="21" t="n"/>
      <c r="F59" s="20" t="n"/>
      <c r="G59" s="21">
        <f>IF(E59="","",IF(OR(E59="Offer",E59="Rejected"),"—",IF(F59="","",IF(F59&lt;TODAY(),"🔴 LATE","🕒 bantay"))))</f>
        <v/>
      </c>
      <c r="H59" s="21" t="n"/>
    </row>
    <row r="60">
      <c r="A60" s="20" t="n"/>
      <c r="B60" s="21" t="n"/>
      <c r="C60" s="21" t="n"/>
      <c r="D60" s="21" t="n"/>
      <c r="E60" s="21" t="n"/>
      <c r="F60" s="20" t="n"/>
      <c r="G60" s="21">
        <f>IF(E60="","",IF(OR(E60="Offer",E60="Rejected"),"—",IF(F60="","",IF(F60&lt;TODAY(),"🔴 LATE","🕒 bantay"))))</f>
        <v/>
      </c>
      <c r="H60" s="21" t="n"/>
    </row>
    <row r="61">
      <c r="A61" s="20" t="n"/>
      <c r="B61" s="21" t="n"/>
      <c r="C61" s="21" t="n"/>
      <c r="D61" s="21" t="n"/>
      <c r="E61" s="21" t="n"/>
      <c r="F61" s="20" t="n"/>
      <c r="G61" s="21">
        <f>IF(E61="","",IF(OR(E61="Offer",E61="Rejected"),"—",IF(F61="","",IF(F61&lt;TODAY(),"🔴 LATE","🕒 bantay"))))</f>
        <v/>
      </c>
      <c r="H61" s="21" t="n"/>
    </row>
    <row r="62">
      <c r="A62" s="20" t="n"/>
      <c r="B62" s="21" t="n"/>
      <c r="C62" s="21" t="n"/>
      <c r="D62" s="21" t="n"/>
      <c r="E62" s="21" t="n"/>
      <c r="F62" s="20" t="n"/>
      <c r="G62" s="21">
        <f>IF(E62="","",IF(OR(E62="Offer",E62="Rejected"),"—",IF(F62="","",IF(F62&lt;TODAY(),"🔴 LATE","🕒 bantay"))))</f>
        <v/>
      </c>
      <c r="H62" s="21" t="n"/>
    </row>
    <row r="63">
      <c r="A63" s="20" t="n"/>
      <c r="B63" s="21" t="n"/>
      <c r="C63" s="21" t="n"/>
      <c r="D63" s="21" t="n"/>
      <c r="E63" s="21" t="n"/>
      <c r="F63" s="20" t="n"/>
      <c r="G63" s="21">
        <f>IF(E63="","",IF(OR(E63="Offer",E63="Rejected"),"—",IF(F63="","",IF(F63&lt;TODAY(),"🔴 LATE","🕒 bantay"))))</f>
        <v/>
      </c>
      <c r="H63" s="21" t="n"/>
    </row>
    <row r="64">
      <c r="A64" s="20" t="n"/>
      <c r="B64" s="21" t="n"/>
      <c r="C64" s="21" t="n"/>
      <c r="D64" s="21" t="n"/>
      <c r="E64" s="21" t="n"/>
      <c r="F64" s="20" t="n"/>
      <c r="G64" s="21">
        <f>IF(E64="","",IF(OR(E64="Offer",E64="Rejected"),"—",IF(F64="","",IF(F64&lt;TODAY(),"🔴 LATE","🕒 bantay"))))</f>
        <v/>
      </c>
      <c r="H64" s="21" t="n"/>
    </row>
    <row r="65">
      <c r="A65" s="20" t="n"/>
      <c r="B65" s="21" t="n"/>
      <c r="C65" s="21" t="n"/>
      <c r="D65" s="21" t="n"/>
      <c r="E65" s="21" t="n"/>
      <c r="F65" s="20" t="n"/>
      <c r="G65" s="21">
        <f>IF(E65="","",IF(OR(E65="Offer",E65="Rejected"),"—",IF(F65="","",IF(F65&lt;TODAY(),"🔴 LATE","🕒 bantay"))))</f>
        <v/>
      </c>
      <c r="H65" s="21" t="n"/>
    </row>
    <row r="66">
      <c r="A66" s="20" t="n"/>
      <c r="B66" s="21" t="n"/>
      <c r="C66" s="21" t="n"/>
      <c r="D66" s="21" t="n"/>
      <c r="E66" s="21" t="n"/>
      <c r="F66" s="20" t="n"/>
      <c r="G66" s="21">
        <f>IF(E66="","",IF(OR(E66="Offer",E66="Rejected"),"—",IF(F66="","",IF(F66&lt;TODAY(),"🔴 LATE","🕒 bantay"))))</f>
        <v/>
      </c>
      <c r="H66" s="21" t="n"/>
    </row>
    <row r="67">
      <c r="A67" s="20" t="n"/>
      <c r="B67" s="21" t="n"/>
      <c r="C67" s="21" t="n"/>
      <c r="D67" s="21" t="n"/>
      <c r="E67" s="21" t="n"/>
      <c r="F67" s="20" t="n"/>
      <c r="G67" s="21">
        <f>IF(E67="","",IF(OR(E67="Offer",E67="Rejected"),"—",IF(F67="","",IF(F67&lt;TODAY(),"🔴 LATE","🕒 bantay"))))</f>
        <v/>
      </c>
      <c r="H67" s="21" t="n"/>
    </row>
    <row r="68">
      <c r="A68" s="20" t="n"/>
      <c r="B68" s="21" t="n"/>
      <c r="C68" s="21" t="n"/>
      <c r="D68" s="21" t="n"/>
      <c r="E68" s="21" t="n"/>
      <c r="F68" s="20" t="n"/>
      <c r="G68" s="21">
        <f>IF(E68="","",IF(OR(E68="Offer",E68="Rejected"),"—",IF(F68="","",IF(F68&lt;TODAY(),"🔴 LATE","🕒 bantay"))))</f>
        <v/>
      </c>
      <c r="H68" s="21" t="n"/>
    </row>
    <row r="69">
      <c r="A69" s="20" t="n"/>
      <c r="B69" s="21" t="n"/>
      <c r="C69" s="21" t="n"/>
      <c r="D69" s="21" t="n"/>
      <c r="E69" s="21" t="n"/>
      <c r="F69" s="20" t="n"/>
      <c r="G69" s="21">
        <f>IF(E69="","",IF(OR(E69="Offer",E69="Rejected"),"—",IF(F69="","",IF(F69&lt;TODAY(),"🔴 LATE","🕒 bantay"))))</f>
        <v/>
      </c>
      <c r="H69" s="21" t="n"/>
    </row>
    <row r="70">
      <c r="A70" s="20" t="n"/>
      <c r="B70" s="21" t="n"/>
      <c r="C70" s="21" t="n"/>
      <c r="D70" s="21" t="n"/>
      <c r="E70" s="21" t="n"/>
      <c r="F70" s="20" t="n"/>
      <c r="G70" s="21">
        <f>IF(E70="","",IF(OR(E70="Offer",E70="Rejected"),"—",IF(F70="","",IF(F70&lt;TODAY(),"🔴 LATE","🕒 bantay"))))</f>
        <v/>
      </c>
      <c r="H70" s="21" t="n"/>
    </row>
    <row r="71">
      <c r="A71" s="20" t="n"/>
      <c r="B71" s="21" t="n"/>
      <c r="C71" s="21" t="n"/>
      <c r="D71" s="21" t="n"/>
      <c r="E71" s="21" t="n"/>
      <c r="F71" s="20" t="n"/>
      <c r="G71" s="21">
        <f>IF(E71="","",IF(OR(E71="Offer",E71="Rejected"),"—",IF(F71="","",IF(F71&lt;TODAY(),"🔴 LATE","🕒 bantay"))))</f>
        <v/>
      </c>
      <c r="H71" s="21" t="n"/>
    </row>
    <row r="72">
      <c r="A72" s="20" t="n"/>
      <c r="B72" s="21" t="n"/>
      <c r="C72" s="21" t="n"/>
      <c r="D72" s="21" t="n"/>
      <c r="E72" s="21" t="n"/>
      <c r="F72" s="20" t="n"/>
      <c r="G72" s="21">
        <f>IF(E72="","",IF(OR(E72="Offer",E72="Rejected"),"—",IF(F72="","",IF(F72&lt;TODAY(),"🔴 LATE","🕒 bantay"))))</f>
        <v/>
      </c>
      <c r="H72" s="21" t="n"/>
    </row>
    <row r="73">
      <c r="A73" s="20" t="n"/>
      <c r="B73" s="21" t="n"/>
      <c r="C73" s="21" t="n"/>
      <c r="D73" s="21" t="n"/>
      <c r="E73" s="21" t="n"/>
      <c r="F73" s="20" t="n"/>
      <c r="G73" s="21">
        <f>IF(E73="","",IF(OR(E73="Offer",E73="Rejected"),"—",IF(F73="","",IF(F73&lt;TODAY(),"🔴 LATE","🕒 bantay"))))</f>
        <v/>
      </c>
      <c r="H73" s="21" t="n"/>
    </row>
    <row r="74">
      <c r="A74" s="20" t="n"/>
      <c r="B74" s="21" t="n"/>
      <c r="C74" s="21" t="n"/>
      <c r="D74" s="21" t="n"/>
      <c r="E74" s="21" t="n"/>
      <c r="F74" s="20" t="n"/>
      <c r="G74" s="21">
        <f>IF(E74="","",IF(OR(E74="Offer",E74="Rejected"),"—",IF(F74="","",IF(F74&lt;TODAY(),"🔴 LATE","🕒 bantay"))))</f>
        <v/>
      </c>
      <c r="H74" s="21" t="n"/>
    </row>
    <row r="75">
      <c r="A75" s="20" t="n"/>
      <c r="B75" s="21" t="n"/>
      <c r="C75" s="21" t="n"/>
      <c r="D75" s="21" t="n"/>
      <c r="E75" s="21" t="n"/>
      <c r="F75" s="20" t="n"/>
      <c r="G75" s="21">
        <f>IF(E75="","",IF(OR(E75="Offer",E75="Rejected"),"—",IF(F75="","",IF(F75&lt;TODAY(),"🔴 LATE","🕒 bantay"))))</f>
        <v/>
      </c>
      <c r="H75" s="21" t="n"/>
    </row>
    <row r="76">
      <c r="A76" s="20" t="n"/>
      <c r="B76" s="21" t="n"/>
      <c r="C76" s="21" t="n"/>
      <c r="D76" s="21" t="n"/>
      <c r="E76" s="21" t="n"/>
      <c r="F76" s="20" t="n"/>
      <c r="G76" s="21">
        <f>IF(E76="","",IF(OR(E76="Offer",E76="Rejected"),"—",IF(F76="","",IF(F76&lt;TODAY(),"🔴 LATE","🕒 bantay"))))</f>
        <v/>
      </c>
      <c r="H76" s="21" t="n"/>
    </row>
    <row r="77">
      <c r="A77" s="20" t="n"/>
      <c r="B77" s="21" t="n"/>
      <c r="C77" s="21" t="n"/>
      <c r="D77" s="21" t="n"/>
      <c r="E77" s="21" t="n"/>
      <c r="F77" s="20" t="n"/>
      <c r="G77" s="21">
        <f>IF(E77="","",IF(OR(E77="Offer",E77="Rejected"),"—",IF(F77="","",IF(F77&lt;TODAY(),"🔴 LATE","🕒 bantay"))))</f>
        <v/>
      </c>
      <c r="H77" s="21" t="n"/>
    </row>
    <row r="78">
      <c r="A78" s="20" t="n"/>
      <c r="B78" s="21" t="n"/>
      <c r="C78" s="21" t="n"/>
      <c r="D78" s="21" t="n"/>
      <c r="E78" s="21" t="n"/>
      <c r="F78" s="20" t="n"/>
      <c r="G78" s="21">
        <f>IF(E78="","",IF(OR(E78="Offer",E78="Rejected"),"—",IF(F78="","",IF(F78&lt;TODAY(),"🔴 LATE","🕒 bantay"))))</f>
        <v/>
      </c>
      <c r="H78" s="21" t="n"/>
    </row>
    <row r="79">
      <c r="A79" s="20" t="n"/>
      <c r="B79" s="21" t="n"/>
      <c r="C79" s="21" t="n"/>
      <c r="D79" s="21" t="n"/>
      <c r="E79" s="21" t="n"/>
      <c r="F79" s="20" t="n"/>
      <c r="G79" s="21">
        <f>IF(E79="","",IF(OR(E79="Offer",E79="Rejected"),"—",IF(F79="","",IF(F79&lt;TODAY(),"🔴 LATE","🕒 bantay"))))</f>
        <v/>
      </c>
      <c r="H79" s="21" t="n"/>
    </row>
    <row r="80">
      <c r="A80" s="20" t="n"/>
      <c r="B80" s="21" t="n"/>
      <c r="C80" s="21" t="n"/>
      <c r="D80" s="21" t="n"/>
      <c r="E80" s="21" t="n"/>
      <c r="F80" s="20" t="n"/>
      <c r="G80" s="21">
        <f>IF(E80="","",IF(OR(E80="Offer",E80="Rejected"),"—",IF(F80="","",IF(F80&lt;TODAY(),"🔴 LATE","🕒 bantay"))))</f>
        <v/>
      </c>
      <c r="H80" s="21" t="n"/>
    </row>
    <row r="81">
      <c r="A81" s="20" t="n"/>
      <c r="B81" s="21" t="n"/>
      <c r="C81" s="21" t="n"/>
      <c r="D81" s="21" t="n"/>
      <c r="E81" s="21" t="n"/>
      <c r="F81" s="20" t="n"/>
      <c r="G81" s="21">
        <f>IF(E81="","",IF(OR(E81="Offer",E81="Rejected"),"—",IF(F81="","",IF(F81&lt;TODAY(),"🔴 LATE","🕒 bantay"))))</f>
        <v/>
      </c>
      <c r="H81" s="21" t="n"/>
    </row>
    <row r="82">
      <c r="A82" s="20" t="n"/>
      <c r="B82" s="21" t="n"/>
      <c r="C82" s="21" t="n"/>
      <c r="D82" s="21" t="n"/>
      <c r="E82" s="21" t="n"/>
      <c r="F82" s="20" t="n"/>
      <c r="G82" s="21">
        <f>IF(E82="","",IF(OR(E82="Offer",E82="Rejected"),"—",IF(F82="","",IF(F82&lt;TODAY(),"🔴 LATE","🕒 bantay"))))</f>
        <v/>
      </c>
      <c r="H82" s="21" t="n"/>
    </row>
    <row r="83">
      <c r="A83" s="20" t="n"/>
      <c r="B83" s="21" t="n"/>
      <c r="C83" s="21" t="n"/>
      <c r="D83" s="21" t="n"/>
      <c r="E83" s="21" t="n"/>
      <c r="F83" s="20" t="n"/>
      <c r="G83" s="21">
        <f>IF(E83="","",IF(OR(E83="Offer",E83="Rejected"),"—",IF(F83="","",IF(F83&lt;TODAY(),"🔴 LATE","🕒 bantay"))))</f>
        <v/>
      </c>
      <c r="H83" s="21" t="n"/>
    </row>
    <row r="84">
      <c r="A84" s="20" t="n"/>
      <c r="B84" s="21" t="n"/>
      <c r="C84" s="21" t="n"/>
      <c r="D84" s="21" t="n"/>
      <c r="E84" s="21" t="n"/>
      <c r="F84" s="20" t="n"/>
      <c r="G84" s="21">
        <f>IF(E84="","",IF(OR(E84="Offer",E84="Rejected"),"—",IF(F84="","",IF(F84&lt;TODAY(),"🔴 LATE","🕒 bantay"))))</f>
        <v/>
      </c>
      <c r="H84" s="21" t="n"/>
    </row>
    <row r="85">
      <c r="A85" s="20" t="n"/>
      <c r="B85" s="21" t="n"/>
      <c r="C85" s="21" t="n"/>
      <c r="D85" s="21" t="n"/>
      <c r="E85" s="21" t="n"/>
      <c r="F85" s="20" t="n"/>
      <c r="G85" s="21">
        <f>IF(E85="","",IF(OR(E85="Offer",E85="Rejected"),"—",IF(F85="","",IF(F85&lt;TODAY(),"🔴 LATE","🕒 bantay"))))</f>
        <v/>
      </c>
      <c r="H85" s="21" t="n"/>
    </row>
    <row r="86">
      <c r="A86" s="20" t="n"/>
      <c r="B86" s="21" t="n"/>
      <c r="C86" s="21" t="n"/>
      <c r="D86" s="21" t="n"/>
      <c r="E86" s="21" t="n"/>
      <c r="F86" s="20" t="n"/>
      <c r="G86" s="21">
        <f>IF(E86="","",IF(OR(E86="Offer",E86="Rejected"),"—",IF(F86="","",IF(F86&lt;TODAY(),"🔴 LATE","🕒 bantay"))))</f>
        <v/>
      </c>
      <c r="H86" s="21" t="n"/>
    </row>
    <row r="87">
      <c r="A87" s="20" t="n"/>
      <c r="B87" s="21" t="n"/>
      <c r="C87" s="21" t="n"/>
      <c r="D87" s="21" t="n"/>
      <c r="E87" s="21" t="n"/>
      <c r="F87" s="20" t="n"/>
      <c r="G87" s="21">
        <f>IF(E87="","",IF(OR(E87="Offer",E87="Rejected"),"—",IF(F87="","",IF(F87&lt;TODAY(),"🔴 LATE","🕒 bantay"))))</f>
        <v/>
      </c>
      <c r="H87" s="21" t="n"/>
    </row>
    <row r="88">
      <c r="A88" s="20" t="n"/>
      <c r="B88" s="21" t="n"/>
      <c r="C88" s="21" t="n"/>
      <c r="D88" s="21" t="n"/>
      <c r="E88" s="21" t="n"/>
      <c r="F88" s="20" t="n"/>
      <c r="G88" s="21">
        <f>IF(E88="","",IF(OR(E88="Offer",E88="Rejected"),"—",IF(F88="","",IF(F88&lt;TODAY(),"🔴 LATE","🕒 bantay"))))</f>
        <v/>
      </c>
      <c r="H88" s="21" t="n"/>
    </row>
    <row r="89">
      <c r="A89" s="20" t="n"/>
      <c r="B89" s="21" t="n"/>
      <c r="C89" s="21" t="n"/>
      <c r="D89" s="21" t="n"/>
      <c r="E89" s="21" t="n"/>
      <c r="F89" s="20" t="n"/>
      <c r="G89" s="21">
        <f>IF(E89="","",IF(OR(E89="Offer",E89="Rejected"),"—",IF(F89="","",IF(F89&lt;TODAY(),"🔴 LATE","🕒 bantay"))))</f>
        <v/>
      </c>
      <c r="H89" s="21" t="n"/>
    </row>
    <row r="90">
      <c r="A90" s="20" t="n"/>
      <c r="B90" s="21" t="n"/>
      <c r="C90" s="21" t="n"/>
      <c r="D90" s="21" t="n"/>
      <c r="E90" s="21" t="n"/>
      <c r="F90" s="20" t="n"/>
      <c r="G90" s="21">
        <f>IF(E90="","",IF(OR(E90="Offer",E90="Rejected"),"—",IF(F90="","",IF(F90&lt;TODAY(),"🔴 LATE","🕒 bantay"))))</f>
        <v/>
      </c>
      <c r="H90" s="21" t="n"/>
    </row>
    <row r="91">
      <c r="A91" s="20" t="n"/>
      <c r="B91" s="21" t="n"/>
      <c r="C91" s="21" t="n"/>
      <c r="D91" s="21" t="n"/>
      <c r="E91" s="21" t="n"/>
      <c r="F91" s="20" t="n"/>
      <c r="G91" s="21">
        <f>IF(E91="","",IF(OR(E91="Offer",E91="Rejected"),"—",IF(F91="","",IF(F91&lt;TODAY(),"🔴 LATE","🕒 bantay"))))</f>
        <v/>
      </c>
      <c r="H91" s="21" t="n"/>
    </row>
    <row r="92">
      <c r="A92" s="20" t="n"/>
      <c r="B92" s="21" t="n"/>
      <c r="C92" s="21" t="n"/>
      <c r="D92" s="21" t="n"/>
      <c r="E92" s="21" t="n"/>
      <c r="F92" s="20" t="n"/>
      <c r="G92" s="21">
        <f>IF(E92="","",IF(OR(E92="Offer",E92="Rejected"),"—",IF(F92="","",IF(F92&lt;TODAY(),"🔴 LATE","🕒 bantay"))))</f>
        <v/>
      </c>
      <c r="H92" s="21" t="n"/>
    </row>
    <row r="93">
      <c r="A93" s="20" t="n"/>
      <c r="B93" s="21" t="n"/>
      <c r="C93" s="21" t="n"/>
      <c r="D93" s="21" t="n"/>
      <c r="E93" s="21" t="n"/>
      <c r="F93" s="20" t="n"/>
      <c r="G93" s="21">
        <f>IF(E93="","",IF(OR(E93="Offer",E93="Rejected"),"—",IF(F93="","",IF(F93&lt;TODAY(),"🔴 LATE","🕒 bantay"))))</f>
        <v/>
      </c>
      <c r="H93" s="21" t="n"/>
    </row>
    <row r="94">
      <c r="A94" s="20" t="n"/>
      <c r="B94" s="21" t="n"/>
      <c r="C94" s="21" t="n"/>
      <c r="D94" s="21" t="n"/>
      <c r="E94" s="21" t="n"/>
      <c r="F94" s="20" t="n"/>
      <c r="G94" s="21">
        <f>IF(E94="","",IF(OR(E94="Offer",E94="Rejected"),"—",IF(F94="","",IF(F94&lt;TODAY(),"🔴 LATE","🕒 bantay"))))</f>
        <v/>
      </c>
      <c r="H94" s="21" t="n"/>
    </row>
    <row r="95">
      <c r="A95" s="20" t="n"/>
      <c r="B95" s="21" t="n"/>
      <c r="C95" s="21" t="n"/>
      <c r="D95" s="21" t="n"/>
      <c r="E95" s="21" t="n"/>
      <c r="F95" s="20" t="n"/>
      <c r="G95" s="21">
        <f>IF(E95="","",IF(OR(E95="Offer",E95="Rejected"),"—",IF(F95="","",IF(F95&lt;TODAY(),"🔴 LATE","🕒 bantay"))))</f>
        <v/>
      </c>
      <c r="H95" s="21" t="n"/>
    </row>
    <row r="96">
      <c r="A96" s="20" t="n"/>
      <c r="B96" s="21" t="n"/>
      <c r="C96" s="21" t="n"/>
      <c r="D96" s="21" t="n"/>
      <c r="E96" s="21" t="n"/>
      <c r="F96" s="20" t="n"/>
      <c r="G96" s="21">
        <f>IF(E96="","",IF(OR(E96="Offer",E96="Rejected"),"—",IF(F96="","",IF(F96&lt;TODAY(),"🔴 LATE","🕒 bantay"))))</f>
        <v/>
      </c>
      <c r="H96" s="21" t="n"/>
    </row>
    <row r="97">
      <c r="A97" s="20" t="n"/>
      <c r="B97" s="21" t="n"/>
      <c r="C97" s="21" t="n"/>
      <c r="D97" s="21" t="n"/>
      <c r="E97" s="21" t="n"/>
      <c r="F97" s="20" t="n"/>
      <c r="G97" s="21">
        <f>IF(E97="","",IF(OR(E97="Offer",E97="Rejected"),"—",IF(F97="","",IF(F97&lt;TODAY(),"🔴 LATE","🕒 bantay"))))</f>
        <v/>
      </c>
      <c r="H97" s="21" t="n"/>
    </row>
    <row r="98">
      <c r="A98" s="20" t="n"/>
      <c r="B98" s="21" t="n"/>
      <c r="C98" s="21" t="n"/>
      <c r="D98" s="21" t="n"/>
      <c r="E98" s="21" t="n"/>
      <c r="F98" s="20" t="n"/>
      <c r="G98" s="21">
        <f>IF(E98="","",IF(OR(E98="Offer",E98="Rejected"),"—",IF(F98="","",IF(F98&lt;TODAY(),"🔴 LATE","🕒 bantay"))))</f>
        <v/>
      </c>
      <c r="H98" s="21" t="n"/>
    </row>
    <row r="99">
      <c r="A99" s="20" t="n"/>
      <c r="B99" s="21" t="n"/>
      <c r="C99" s="21" t="n"/>
      <c r="D99" s="21" t="n"/>
      <c r="E99" s="21" t="n"/>
      <c r="F99" s="20" t="n"/>
      <c r="G99" s="21">
        <f>IF(E99="","",IF(OR(E99="Offer",E99="Rejected"),"—",IF(F99="","",IF(F99&lt;TODAY(),"🔴 LATE","🕒 bantay"))))</f>
        <v/>
      </c>
      <c r="H99" s="21" t="n"/>
    </row>
    <row r="100">
      <c r="A100" s="20" t="n"/>
      <c r="B100" s="21" t="n"/>
      <c r="C100" s="21" t="n"/>
      <c r="D100" s="21" t="n"/>
      <c r="E100" s="21" t="n"/>
      <c r="F100" s="20" t="n"/>
      <c r="G100" s="21">
        <f>IF(E100="","",IF(OR(E100="Offer",E100="Rejected"),"—",IF(F100="","",IF(F100&lt;TODAY(),"🔴 LATE","🕒 bantay"))))</f>
        <v/>
      </c>
      <c r="H100" s="21" t="n"/>
    </row>
    <row r="101">
      <c r="A101" s="20" t="n"/>
      <c r="B101" s="21" t="n"/>
      <c r="C101" s="21" t="n"/>
      <c r="D101" s="21" t="n"/>
      <c r="E101" s="21" t="n"/>
      <c r="F101" s="20" t="n"/>
      <c r="G101" s="21">
        <f>IF(E101="","",IF(OR(E101="Offer",E101="Rejected"),"—",IF(F101="","",IF(F101&lt;TODAY(),"🔴 LATE","🕒 bantay"))))</f>
        <v/>
      </c>
      <c r="H101" s="21" t="n"/>
    </row>
    <row r="102">
      <c r="A102" s="20" t="n"/>
      <c r="B102" s="21" t="n"/>
      <c r="C102" s="21" t="n"/>
      <c r="D102" s="21" t="n"/>
      <c r="E102" s="21" t="n"/>
      <c r="F102" s="20" t="n"/>
      <c r="G102" s="21">
        <f>IF(E102="","",IF(OR(E102="Offer",E102="Rejected"),"—",IF(F102="","",IF(F102&lt;TODAY(),"🔴 LATE","🕒 bantay"))))</f>
        <v/>
      </c>
      <c r="H102" s="21" t="n"/>
    </row>
    <row r="103">
      <c r="A103" s="20" t="n"/>
      <c r="B103" s="21" t="n"/>
      <c r="C103" s="21" t="n"/>
      <c r="D103" s="21" t="n"/>
      <c r="E103" s="21" t="n"/>
      <c r="F103" s="20" t="n"/>
      <c r="G103" s="21">
        <f>IF(E103="","",IF(OR(E103="Offer",E103="Rejected"),"—",IF(F103="","",IF(F103&lt;TODAY(),"🔴 LATE","🕒 bantay"))))</f>
        <v/>
      </c>
      <c r="H103" s="21" t="n"/>
    </row>
    <row r="104">
      <c r="A104" s="20" t="n"/>
      <c r="B104" s="21" t="n"/>
      <c r="C104" s="21" t="n"/>
      <c r="D104" s="21" t="n"/>
      <c r="E104" s="21" t="n"/>
      <c r="F104" s="20" t="n"/>
      <c r="G104" s="21">
        <f>IF(E104="","",IF(OR(E104="Offer",E104="Rejected"),"—",IF(F104="","",IF(F104&lt;TODAY(),"🔴 LATE","🕒 bantay"))))</f>
        <v/>
      </c>
      <c r="H104" s="21" t="n"/>
    </row>
    <row r="105">
      <c r="A105" s="20" t="n"/>
      <c r="B105" s="21" t="n"/>
      <c r="C105" s="21" t="n"/>
      <c r="D105" s="21" t="n"/>
      <c r="E105" s="21" t="n"/>
      <c r="F105" s="20" t="n"/>
      <c r="G105" s="21">
        <f>IF(E105="","",IF(OR(E105="Offer",E105="Rejected"),"—",IF(F105="","",IF(F105&lt;TODAY(),"🔴 LATE","🕒 bantay"))))</f>
        <v/>
      </c>
      <c r="H105" s="21" t="n"/>
    </row>
    <row r="106">
      <c r="A106" s="20" t="n"/>
      <c r="B106" s="21" t="n"/>
      <c r="C106" s="21" t="n"/>
      <c r="D106" s="21" t="n"/>
      <c r="E106" s="21" t="n"/>
      <c r="F106" s="20" t="n"/>
      <c r="G106" s="21">
        <f>IF(E106="","",IF(OR(E106="Offer",E106="Rejected"),"—",IF(F106="","",IF(F106&lt;TODAY(),"🔴 LATE","🕒 bantay"))))</f>
        <v/>
      </c>
      <c r="H106" s="21" t="n"/>
    </row>
    <row r="107">
      <c r="A107" s="20" t="n"/>
      <c r="B107" s="21" t="n"/>
      <c r="C107" s="21" t="n"/>
      <c r="D107" s="21" t="n"/>
      <c r="E107" s="21" t="n"/>
      <c r="F107" s="20" t="n"/>
      <c r="G107" s="21">
        <f>IF(E107="","",IF(OR(E107="Offer",E107="Rejected"),"—",IF(F107="","",IF(F107&lt;TODAY(),"🔴 LATE","🕒 bantay"))))</f>
        <v/>
      </c>
      <c r="H107" s="21" t="n"/>
    </row>
    <row r="108">
      <c r="A108" s="20" t="n"/>
      <c r="B108" s="21" t="n"/>
      <c r="C108" s="21" t="n"/>
      <c r="D108" s="21" t="n"/>
      <c r="E108" s="21" t="n"/>
      <c r="F108" s="20" t="n"/>
      <c r="G108" s="21">
        <f>IF(E108="","",IF(OR(E108="Offer",E108="Rejected"),"—",IF(F108="","",IF(F108&lt;TODAY(),"🔴 LATE","🕒 bantay"))))</f>
        <v/>
      </c>
      <c r="H108" s="21" t="n"/>
    </row>
    <row r="109">
      <c r="A109" s="20" t="n"/>
      <c r="B109" s="21" t="n"/>
      <c r="C109" s="21" t="n"/>
      <c r="D109" s="21" t="n"/>
      <c r="E109" s="21" t="n"/>
      <c r="F109" s="20" t="n"/>
      <c r="G109" s="21">
        <f>IF(E109="","",IF(OR(E109="Offer",E109="Rejected"),"—",IF(F109="","",IF(F109&lt;TODAY(),"🔴 LATE","🕒 bantay"))))</f>
        <v/>
      </c>
      <c r="H109" s="21" t="n"/>
    </row>
    <row r="110">
      <c r="A110" s="20" t="n"/>
      <c r="B110" s="21" t="n"/>
      <c r="C110" s="21" t="n"/>
      <c r="D110" s="21" t="n"/>
      <c r="E110" s="21" t="n"/>
      <c r="F110" s="20" t="n"/>
      <c r="G110" s="21">
        <f>IF(E110="","",IF(OR(E110="Offer",E110="Rejected"),"—",IF(F110="","",IF(F110&lt;TODAY(),"🔴 LATE","🕒 bantay"))))</f>
        <v/>
      </c>
      <c r="H110" s="21" t="n"/>
    </row>
    <row r="111">
      <c r="A111" s="20" t="n"/>
      <c r="B111" s="21" t="n"/>
      <c r="C111" s="21" t="n"/>
      <c r="D111" s="21" t="n"/>
      <c r="E111" s="21" t="n"/>
      <c r="F111" s="20" t="n"/>
      <c r="G111" s="21">
        <f>IF(E111="","",IF(OR(E111="Offer",E111="Rejected"),"—",IF(F111="","",IF(F111&lt;TODAY(),"🔴 LATE","🕒 bantay"))))</f>
        <v/>
      </c>
      <c r="H111" s="21" t="n"/>
    </row>
    <row r="112">
      <c r="A112" s="20" t="n"/>
      <c r="B112" s="21" t="n"/>
      <c r="C112" s="21" t="n"/>
      <c r="D112" s="21" t="n"/>
      <c r="E112" s="21" t="n"/>
      <c r="F112" s="20" t="n"/>
      <c r="G112" s="21">
        <f>IF(E112="","",IF(OR(E112="Offer",E112="Rejected"),"—",IF(F112="","",IF(F112&lt;TODAY(),"🔴 LATE","🕒 bantay"))))</f>
        <v/>
      </c>
      <c r="H112" s="21" t="n"/>
    </row>
    <row r="113">
      <c r="A113" s="20" t="n"/>
      <c r="B113" s="21" t="n"/>
      <c r="C113" s="21" t="n"/>
      <c r="D113" s="21" t="n"/>
      <c r="E113" s="21" t="n"/>
      <c r="F113" s="20" t="n"/>
      <c r="G113" s="21">
        <f>IF(E113="","",IF(OR(E113="Offer",E113="Rejected"),"—",IF(F113="","",IF(F113&lt;TODAY(),"🔴 LATE","🕒 bantay"))))</f>
        <v/>
      </c>
      <c r="H113" s="21" t="n"/>
    </row>
    <row r="114">
      <c r="A114" s="20" t="n"/>
      <c r="B114" s="21" t="n"/>
      <c r="C114" s="21" t="n"/>
      <c r="D114" s="21" t="n"/>
      <c r="E114" s="21" t="n"/>
      <c r="F114" s="20" t="n"/>
      <c r="G114" s="21">
        <f>IF(E114="","",IF(OR(E114="Offer",E114="Rejected"),"—",IF(F114="","",IF(F114&lt;TODAY(),"🔴 LATE","🕒 bantay"))))</f>
        <v/>
      </c>
      <c r="H114" s="21" t="n"/>
    </row>
    <row r="115">
      <c r="A115" s="20" t="n"/>
      <c r="B115" s="21" t="n"/>
      <c r="C115" s="21" t="n"/>
      <c r="D115" s="21" t="n"/>
      <c r="E115" s="21" t="n"/>
      <c r="F115" s="20" t="n"/>
      <c r="G115" s="21">
        <f>IF(E115="","",IF(OR(E115="Offer",E115="Rejected"),"—",IF(F115="","",IF(F115&lt;TODAY(),"🔴 LATE","🕒 bantay"))))</f>
        <v/>
      </c>
      <c r="H115" s="21" t="n"/>
    </row>
    <row r="116">
      <c r="A116" s="20" t="n"/>
      <c r="B116" s="21" t="n"/>
      <c r="C116" s="21" t="n"/>
      <c r="D116" s="21" t="n"/>
      <c r="E116" s="21" t="n"/>
      <c r="F116" s="20" t="n"/>
      <c r="G116" s="21">
        <f>IF(E116="","",IF(OR(E116="Offer",E116="Rejected"),"—",IF(F116="","",IF(F116&lt;TODAY(),"🔴 LATE","🕒 bantay"))))</f>
        <v/>
      </c>
      <c r="H116" s="21" t="n"/>
    </row>
    <row r="117">
      <c r="A117" s="20" t="n"/>
      <c r="B117" s="21" t="n"/>
      <c r="C117" s="21" t="n"/>
      <c r="D117" s="21" t="n"/>
      <c r="E117" s="21" t="n"/>
      <c r="F117" s="20" t="n"/>
      <c r="G117" s="21">
        <f>IF(E117="","",IF(OR(E117="Offer",E117="Rejected"),"—",IF(F117="","",IF(F117&lt;TODAY(),"🔴 LATE","🕒 bantay"))))</f>
        <v/>
      </c>
      <c r="H117" s="21" t="n"/>
    </row>
    <row r="118">
      <c r="A118" s="20" t="n"/>
      <c r="B118" s="21" t="n"/>
      <c r="C118" s="21" t="n"/>
      <c r="D118" s="21" t="n"/>
      <c r="E118" s="21" t="n"/>
      <c r="F118" s="20" t="n"/>
      <c r="G118" s="21">
        <f>IF(E118="","",IF(OR(E118="Offer",E118="Rejected"),"—",IF(F118="","",IF(F118&lt;TODAY(),"🔴 LATE","🕒 bantay"))))</f>
        <v/>
      </c>
      <c r="H118" s="21" t="n"/>
    </row>
    <row r="119">
      <c r="A119" s="20" t="n"/>
      <c r="B119" s="21" t="n"/>
      <c r="C119" s="21" t="n"/>
      <c r="D119" s="21" t="n"/>
      <c r="E119" s="21" t="n"/>
      <c r="F119" s="20" t="n"/>
      <c r="G119" s="21">
        <f>IF(E119="","",IF(OR(E119="Offer",E119="Rejected"),"—",IF(F119="","",IF(F119&lt;TODAY(),"🔴 LATE","🕒 bantay"))))</f>
        <v/>
      </c>
      <c r="H119" s="21" t="n"/>
    </row>
    <row r="120">
      <c r="A120" s="20" t="n"/>
      <c r="B120" s="21" t="n"/>
      <c r="C120" s="21" t="n"/>
      <c r="D120" s="21" t="n"/>
      <c r="E120" s="21" t="n"/>
      <c r="F120" s="20" t="n"/>
      <c r="G120" s="21">
        <f>IF(E120="","",IF(OR(E120="Offer",E120="Rejected"),"—",IF(F120="","",IF(F120&lt;TODAY(),"🔴 LATE","🕒 bantay"))))</f>
        <v/>
      </c>
      <c r="H120" s="21" t="n"/>
    </row>
    <row r="121">
      <c r="A121" s="20" t="n"/>
      <c r="B121" s="21" t="n"/>
      <c r="C121" s="21" t="n"/>
      <c r="D121" s="21" t="n"/>
      <c r="E121" s="21" t="n"/>
      <c r="F121" s="20" t="n"/>
      <c r="G121" s="21">
        <f>IF(E121="","",IF(OR(E121="Offer",E121="Rejected"),"—",IF(F121="","",IF(F121&lt;TODAY(),"🔴 LATE","🕒 bantay"))))</f>
        <v/>
      </c>
      <c r="H121" s="21" t="n"/>
    </row>
    <row r="122">
      <c r="A122" s="20" t="n"/>
      <c r="B122" s="21" t="n"/>
      <c r="C122" s="21" t="n"/>
      <c r="D122" s="21" t="n"/>
      <c r="E122" s="21" t="n"/>
      <c r="F122" s="20" t="n"/>
      <c r="G122" s="21">
        <f>IF(E122="","",IF(OR(E122="Offer",E122="Rejected"),"—",IF(F122="","",IF(F122&lt;TODAY(),"🔴 LATE","🕒 bantay"))))</f>
        <v/>
      </c>
      <c r="H122" s="21" t="n"/>
    </row>
    <row r="123">
      <c r="A123" s="20" t="n"/>
      <c r="B123" s="21" t="n"/>
      <c r="C123" s="21" t="n"/>
      <c r="D123" s="21" t="n"/>
      <c r="E123" s="21" t="n"/>
      <c r="F123" s="20" t="n"/>
      <c r="G123" s="21">
        <f>IF(E123="","",IF(OR(E123="Offer",E123="Rejected"),"—",IF(F123="","",IF(F123&lt;TODAY(),"🔴 LATE","🕒 bantay"))))</f>
        <v/>
      </c>
      <c r="H123" s="21" t="n"/>
    </row>
    <row r="124">
      <c r="A124" s="20" t="n"/>
      <c r="B124" s="21" t="n"/>
      <c r="C124" s="21" t="n"/>
      <c r="D124" s="21" t="n"/>
      <c r="E124" s="21" t="n"/>
      <c r="F124" s="20" t="n"/>
      <c r="G124" s="21">
        <f>IF(E124="","",IF(OR(E124="Offer",E124="Rejected"),"—",IF(F124="","",IF(F124&lt;TODAY(),"🔴 LATE","🕒 bantay"))))</f>
        <v/>
      </c>
      <c r="H124" s="21" t="n"/>
    </row>
    <row r="125">
      <c r="A125" s="20" t="n"/>
      <c r="B125" s="21" t="n"/>
      <c r="C125" s="21" t="n"/>
      <c r="D125" s="21" t="n"/>
      <c r="E125" s="21" t="n"/>
      <c r="F125" s="20" t="n"/>
      <c r="G125" s="21">
        <f>IF(E125="","",IF(OR(E125="Offer",E125="Rejected"),"—",IF(F125="","",IF(F125&lt;TODAY(),"🔴 LATE","🕒 bantay"))))</f>
        <v/>
      </c>
      <c r="H125" s="21" t="n"/>
    </row>
    <row r="126">
      <c r="A126" s="20" t="n"/>
      <c r="B126" s="21" t="n"/>
      <c r="C126" s="21" t="n"/>
      <c r="D126" s="21" t="n"/>
      <c r="E126" s="21" t="n"/>
      <c r="F126" s="20" t="n"/>
      <c r="G126" s="21">
        <f>IF(E126="","",IF(OR(E126="Offer",E126="Rejected"),"—",IF(F126="","",IF(F126&lt;TODAY(),"🔴 LATE","🕒 bantay"))))</f>
        <v/>
      </c>
      <c r="H126" s="21" t="n"/>
    </row>
    <row r="127">
      <c r="A127" s="20" t="n"/>
      <c r="B127" s="21" t="n"/>
      <c r="C127" s="21" t="n"/>
      <c r="D127" s="21" t="n"/>
      <c r="E127" s="21" t="n"/>
      <c r="F127" s="20" t="n"/>
      <c r="G127" s="21">
        <f>IF(E127="","",IF(OR(E127="Offer",E127="Rejected"),"—",IF(F127="","",IF(F127&lt;TODAY(),"🔴 LATE","🕒 bantay"))))</f>
        <v/>
      </c>
      <c r="H127" s="21" t="n"/>
    </row>
    <row r="128">
      <c r="A128" s="20" t="n"/>
      <c r="B128" s="21" t="n"/>
      <c r="C128" s="21" t="n"/>
      <c r="D128" s="21" t="n"/>
      <c r="E128" s="21" t="n"/>
      <c r="F128" s="20" t="n"/>
      <c r="G128" s="21">
        <f>IF(E128="","",IF(OR(E128="Offer",E128="Rejected"),"—",IF(F128="","",IF(F128&lt;TODAY(),"🔴 LATE","🕒 bantay"))))</f>
        <v/>
      </c>
      <c r="H128" s="21" t="n"/>
    </row>
    <row r="129">
      <c r="A129" s="20" t="n"/>
      <c r="B129" s="21" t="n"/>
      <c r="C129" s="21" t="n"/>
      <c r="D129" s="21" t="n"/>
      <c r="E129" s="21" t="n"/>
      <c r="F129" s="20" t="n"/>
      <c r="G129" s="21">
        <f>IF(E129="","",IF(OR(E129="Offer",E129="Rejected"),"—",IF(F129="","",IF(F129&lt;TODAY(),"🔴 LATE","🕒 bantay"))))</f>
        <v/>
      </c>
      <c r="H129" s="21" t="n"/>
    </row>
    <row r="130">
      <c r="A130" s="20" t="n"/>
      <c r="B130" s="21" t="n"/>
      <c r="C130" s="21" t="n"/>
      <c r="D130" s="21" t="n"/>
      <c r="E130" s="21" t="n"/>
      <c r="F130" s="20" t="n"/>
      <c r="G130" s="21">
        <f>IF(E130="","",IF(OR(E130="Offer",E130="Rejected"),"—",IF(F130="","",IF(F130&lt;TODAY(),"🔴 LATE","🕒 bantay"))))</f>
        <v/>
      </c>
      <c r="H130" s="21" t="n"/>
    </row>
    <row r="131">
      <c r="A131" s="20" t="n"/>
      <c r="B131" s="21" t="n"/>
      <c r="C131" s="21" t="n"/>
      <c r="D131" s="21" t="n"/>
      <c r="E131" s="21" t="n"/>
      <c r="F131" s="20" t="n"/>
      <c r="G131" s="21">
        <f>IF(E131="","",IF(OR(E131="Offer",E131="Rejected"),"—",IF(F131="","",IF(F131&lt;TODAY(),"🔴 LATE","🕒 bantay"))))</f>
        <v/>
      </c>
      <c r="H131" s="21" t="n"/>
    </row>
    <row r="132">
      <c r="A132" s="20" t="n"/>
      <c r="B132" s="21" t="n"/>
      <c r="C132" s="21" t="n"/>
      <c r="D132" s="21" t="n"/>
      <c r="E132" s="21" t="n"/>
      <c r="F132" s="20" t="n"/>
      <c r="G132" s="21">
        <f>IF(E132="","",IF(OR(E132="Offer",E132="Rejected"),"—",IF(F132="","",IF(F132&lt;TODAY(),"🔴 LATE","🕒 bantay"))))</f>
        <v/>
      </c>
      <c r="H132" s="21" t="n"/>
    </row>
    <row r="133">
      <c r="A133" s="20" t="n"/>
      <c r="B133" s="21" t="n"/>
      <c r="C133" s="21" t="n"/>
      <c r="D133" s="21" t="n"/>
      <c r="E133" s="21" t="n"/>
      <c r="F133" s="20" t="n"/>
      <c r="G133" s="21">
        <f>IF(E133="","",IF(OR(E133="Offer",E133="Rejected"),"—",IF(F133="","",IF(F133&lt;TODAY(),"🔴 LATE","🕒 bantay"))))</f>
        <v/>
      </c>
      <c r="H133" s="21" t="n"/>
    </row>
    <row r="134">
      <c r="A134" s="20" t="n"/>
      <c r="B134" s="21" t="n"/>
      <c r="C134" s="21" t="n"/>
      <c r="D134" s="21" t="n"/>
      <c r="E134" s="21" t="n"/>
      <c r="F134" s="20" t="n"/>
      <c r="G134" s="21">
        <f>IF(E134="","",IF(OR(E134="Offer",E134="Rejected"),"—",IF(F134="","",IF(F134&lt;TODAY(),"🔴 LATE","🕒 bantay"))))</f>
        <v/>
      </c>
      <c r="H134" s="21" t="n"/>
    </row>
    <row r="135">
      <c r="A135" s="20" t="n"/>
      <c r="B135" s="21" t="n"/>
      <c r="C135" s="21" t="n"/>
      <c r="D135" s="21" t="n"/>
      <c r="E135" s="21" t="n"/>
      <c r="F135" s="20" t="n"/>
      <c r="G135" s="21">
        <f>IF(E135="","",IF(OR(E135="Offer",E135="Rejected"),"—",IF(F135="","",IF(F135&lt;TODAY(),"🔴 LATE","🕒 bantay"))))</f>
        <v/>
      </c>
      <c r="H135" s="21" t="n"/>
    </row>
    <row r="136">
      <c r="A136" s="20" t="n"/>
      <c r="B136" s="21" t="n"/>
      <c r="C136" s="21" t="n"/>
      <c r="D136" s="21" t="n"/>
      <c r="E136" s="21" t="n"/>
      <c r="F136" s="20" t="n"/>
      <c r="G136" s="21">
        <f>IF(E136="","",IF(OR(E136="Offer",E136="Rejected"),"—",IF(F136="","",IF(F136&lt;TODAY(),"🔴 LATE","🕒 bantay"))))</f>
        <v/>
      </c>
      <c r="H136" s="21" t="n"/>
    </row>
    <row r="137">
      <c r="A137" s="20" t="n"/>
      <c r="B137" s="21" t="n"/>
      <c r="C137" s="21" t="n"/>
      <c r="D137" s="21" t="n"/>
      <c r="E137" s="21" t="n"/>
      <c r="F137" s="20" t="n"/>
      <c r="G137" s="21">
        <f>IF(E137="","",IF(OR(E137="Offer",E137="Rejected"),"—",IF(F137="","",IF(F137&lt;TODAY(),"🔴 LATE","🕒 bantay"))))</f>
        <v/>
      </c>
      <c r="H137" s="21" t="n"/>
    </row>
    <row r="138">
      <c r="A138" s="20" t="n"/>
      <c r="B138" s="21" t="n"/>
      <c r="C138" s="21" t="n"/>
      <c r="D138" s="21" t="n"/>
      <c r="E138" s="21" t="n"/>
      <c r="F138" s="20" t="n"/>
      <c r="G138" s="21">
        <f>IF(E138="","",IF(OR(E138="Offer",E138="Rejected"),"—",IF(F138="","",IF(F138&lt;TODAY(),"🔴 LATE","🕒 bantay"))))</f>
        <v/>
      </c>
      <c r="H138" s="21" t="n"/>
    </row>
    <row r="139">
      <c r="A139" s="20" t="n"/>
      <c r="B139" s="21" t="n"/>
      <c r="C139" s="21" t="n"/>
      <c r="D139" s="21" t="n"/>
      <c r="E139" s="21" t="n"/>
      <c r="F139" s="20" t="n"/>
      <c r="G139" s="21">
        <f>IF(E139="","",IF(OR(E139="Offer",E139="Rejected"),"—",IF(F139="","",IF(F139&lt;TODAY(),"🔴 LATE","🕒 bantay"))))</f>
        <v/>
      </c>
      <c r="H139" s="21" t="n"/>
    </row>
    <row r="140">
      <c r="A140" s="20" t="n"/>
      <c r="B140" s="21" t="n"/>
      <c r="C140" s="21" t="n"/>
      <c r="D140" s="21" t="n"/>
      <c r="E140" s="21" t="n"/>
      <c r="F140" s="20" t="n"/>
      <c r="G140" s="21">
        <f>IF(E140="","",IF(OR(E140="Offer",E140="Rejected"),"—",IF(F140="","",IF(F140&lt;TODAY(),"🔴 LATE","🕒 bantay"))))</f>
        <v/>
      </c>
      <c r="H140" s="21" t="n"/>
    </row>
    <row r="141">
      <c r="A141" s="20" t="n"/>
      <c r="B141" s="21" t="n"/>
      <c r="C141" s="21" t="n"/>
      <c r="D141" s="21" t="n"/>
      <c r="E141" s="21" t="n"/>
      <c r="F141" s="20" t="n"/>
      <c r="G141" s="21">
        <f>IF(E141="","",IF(OR(E141="Offer",E141="Rejected"),"—",IF(F141="","",IF(F141&lt;TODAY(),"🔴 LATE","🕒 bantay"))))</f>
        <v/>
      </c>
      <c r="H141" s="21" t="n"/>
    </row>
    <row r="142">
      <c r="A142" s="20" t="n"/>
      <c r="B142" s="21" t="n"/>
      <c r="C142" s="21" t="n"/>
      <c r="D142" s="21" t="n"/>
      <c r="E142" s="21" t="n"/>
      <c r="F142" s="20" t="n"/>
      <c r="G142" s="21">
        <f>IF(E142="","",IF(OR(E142="Offer",E142="Rejected"),"—",IF(F142="","",IF(F142&lt;TODAY(),"🔴 LATE","🕒 bantay"))))</f>
        <v/>
      </c>
      <c r="H142" s="21" t="n"/>
    </row>
    <row r="143">
      <c r="A143" s="20" t="n"/>
      <c r="B143" s="21" t="n"/>
      <c r="C143" s="21" t="n"/>
      <c r="D143" s="21" t="n"/>
      <c r="E143" s="21" t="n"/>
      <c r="F143" s="20" t="n"/>
      <c r="G143" s="21">
        <f>IF(E143="","",IF(OR(E143="Offer",E143="Rejected"),"—",IF(F143="","",IF(F143&lt;TODAY(),"🔴 LATE","🕒 bantay"))))</f>
        <v/>
      </c>
      <c r="H143" s="21" t="n"/>
    </row>
    <row r="144">
      <c r="A144" s="20" t="n"/>
      <c r="B144" s="21" t="n"/>
      <c r="C144" s="21" t="n"/>
      <c r="D144" s="21" t="n"/>
      <c r="E144" s="21" t="n"/>
      <c r="F144" s="20" t="n"/>
      <c r="G144" s="21">
        <f>IF(E144="","",IF(OR(E144="Offer",E144="Rejected"),"—",IF(F144="","",IF(F144&lt;TODAY(),"🔴 LATE","🕒 bantay"))))</f>
        <v/>
      </c>
      <c r="H144" s="21" t="n"/>
    </row>
    <row r="145">
      <c r="A145" s="20" t="n"/>
      <c r="B145" s="21" t="n"/>
      <c r="C145" s="21" t="n"/>
      <c r="D145" s="21" t="n"/>
      <c r="E145" s="21" t="n"/>
      <c r="F145" s="20" t="n"/>
      <c r="G145" s="21">
        <f>IF(E145="","",IF(OR(E145="Offer",E145="Rejected"),"—",IF(F145="","",IF(F145&lt;TODAY(),"🔴 LATE","🕒 bantay"))))</f>
        <v/>
      </c>
      <c r="H145" s="21" t="n"/>
    </row>
    <row r="146">
      <c r="A146" s="20" t="n"/>
      <c r="B146" s="21" t="n"/>
      <c r="C146" s="21" t="n"/>
      <c r="D146" s="21" t="n"/>
      <c r="E146" s="21" t="n"/>
      <c r="F146" s="20" t="n"/>
      <c r="G146" s="21">
        <f>IF(E146="","",IF(OR(E146="Offer",E146="Rejected"),"—",IF(F146="","",IF(F146&lt;TODAY(),"🔴 LATE","🕒 bantay"))))</f>
        <v/>
      </c>
      <c r="H146" s="21" t="n"/>
    </row>
    <row r="147">
      <c r="A147" s="20" t="n"/>
      <c r="B147" s="21" t="n"/>
      <c r="C147" s="21" t="n"/>
      <c r="D147" s="21" t="n"/>
      <c r="E147" s="21" t="n"/>
      <c r="F147" s="20" t="n"/>
      <c r="G147" s="21">
        <f>IF(E147="","",IF(OR(E147="Offer",E147="Rejected"),"—",IF(F147="","",IF(F147&lt;TODAY(),"🔴 LATE","🕒 bantay"))))</f>
        <v/>
      </c>
      <c r="H147" s="21" t="n"/>
    </row>
    <row r="148">
      <c r="A148" s="20" t="n"/>
      <c r="B148" s="21" t="n"/>
      <c r="C148" s="21" t="n"/>
      <c r="D148" s="21" t="n"/>
      <c r="E148" s="21" t="n"/>
      <c r="F148" s="20" t="n"/>
      <c r="G148" s="21">
        <f>IF(E148="","",IF(OR(E148="Offer",E148="Rejected"),"—",IF(F148="","",IF(F148&lt;TODAY(),"🔴 LATE","🕒 bantay"))))</f>
        <v/>
      </c>
      <c r="H148" s="21" t="n"/>
    </row>
    <row r="149">
      <c r="A149" s="20" t="n"/>
      <c r="B149" s="21" t="n"/>
      <c r="C149" s="21" t="n"/>
      <c r="D149" s="21" t="n"/>
      <c r="E149" s="21" t="n"/>
      <c r="F149" s="20" t="n"/>
      <c r="G149" s="21">
        <f>IF(E149="","",IF(OR(E149="Offer",E149="Rejected"),"—",IF(F149="","",IF(F149&lt;TODAY(),"🔴 LATE","🕒 bantay"))))</f>
        <v/>
      </c>
      <c r="H149" s="21" t="n"/>
    </row>
    <row r="150">
      <c r="A150" s="20" t="n"/>
      <c r="B150" s="21" t="n"/>
      <c r="C150" s="21" t="n"/>
      <c r="D150" s="21" t="n"/>
      <c r="E150" s="21" t="n"/>
      <c r="F150" s="20" t="n"/>
      <c r="G150" s="21">
        <f>IF(E150="","",IF(OR(E150="Offer",E150="Rejected"),"—",IF(F150="","",IF(F150&lt;TODAY(),"🔴 LATE","🕒 bantay"))))</f>
        <v/>
      </c>
      <c r="H150" s="21" t="n"/>
    </row>
    <row r="151">
      <c r="A151" s="20" t="n"/>
      <c r="B151" s="21" t="n"/>
      <c r="C151" s="21" t="n"/>
      <c r="D151" s="21" t="n"/>
      <c r="E151" s="21" t="n"/>
      <c r="F151" s="20" t="n"/>
      <c r="G151" s="21">
        <f>IF(E151="","",IF(OR(E151="Offer",E151="Rejected"),"—",IF(F151="","",IF(F151&lt;TODAY(),"🔴 LATE","🕒 bantay"))))</f>
        <v/>
      </c>
      <c r="H151" s="21" t="n"/>
    </row>
    <row r="152">
      <c r="A152" s="20" t="n"/>
      <c r="B152" s="21" t="n"/>
      <c r="C152" s="21" t="n"/>
      <c r="D152" s="21" t="n"/>
      <c r="E152" s="21" t="n"/>
      <c r="F152" s="20" t="n"/>
      <c r="G152" s="21">
        <f>IF(E152="","",IF(OR(E152="Offer",E152="Rejected"),"—",IF(F152="","",IF(F152&lt;TODAY(),"🔴 LATE","🕒 bantay"))))</f>
        <v/>
      </c>
      <c r="H152" s="21" t="n"/>
    </row>
    <row r="153">
      <c r="A153" s="20" t="n"/>
      <c r="B153" s="21" t="n"/>
      <c r="C153" s="21" t="n"/>
      <c r="D153" s="21" t="n"/>
      <c r="E153" s="21" t="n"/>
      <c r="F153" s="20" t="n"/>
      <c r="G153" s="21">
        <f>IF(E153="","",IF(OR(E153="Offer",E153="Rejected"),"—",IF(F153="","",IF(F153&lt;TODAY(),"🔴 LATE","🕒 bantay"))))</f>
        <v/>
      </c>
      <c r="H153" s="21" t="n"/>
    </row>
    <row r="154">
      <c r="A154" s="20" t="n"/>
      <c r="B154" s="21" t="n"/>
      <c r="C154" s="21" t="n"/>
      <c r="D154" s="21" t="n"/>
      <c r="E154" s="21" t="n"/>
      <c r="F154" s="20" t="n"/>
      <c r="G154" s="21">
        <f>IF(E154="","",IF(OR(E154="Offer",E154="Rejected"),"—",IF(F154="","",IF(F154&lt;TODAY(),"🔴 LATE","🕒 bantay"))))</f>
        <v/>
      </c>
      <c r="H154" s="21" t="n"/>
    </row>
    <row r="155">
      <c r="A155" s="20" t="n"/>
      <c r="B155" s="21" t="n"/>
      <c r="C155" s="21" t="n"/>
      <c r="D155" s="21" t="n"/>
      <c r="E155" s="21" t="n"/>
      <c r="F155" s="20" t="n"/>
      <c r="G155" s="21">
        <f>IF(E155="","",IF(OR(E155="Offer",E155="Rejected"),"—",IF(F155="","",IF(F155&lt;TODAY(),"🔴 LATE","🕒 bantay"))))</f>
        <v/>
      </c>
      <c r="H155" s="21" t="n"/>
    </row>
    <row r="156">
      <c r="A156" s="20" t="n"/>
      <c r="B156" s="21" t="n"/>
      <c r="C156" s="21" t="n"/>
      <c r="D156" s="21" t="n"/>
      <c r="E156" s="21" t="n"/>
      <c r="F156" s="20" t="n"/>
      <c r="G156" s="21">
        <f>IF(E156="","",IF(OR(E156="Offer",E156="Rejected"),"—",IF(F156="","",IF(F156&lt;TODAY(),"🔴 LATE","🕒 bantay"))))</f>
        <v/>
      </c>
      <c r="H156" s="21" t="n"/>
    </row>
    <row r="157">
      <c r="A157" s="20" t="n"/>
      <c r="B157" s="21" t="n"/>
      <c r="C157" s="21" t="n"/>
      <c r="D157" s="21" t="n"/>
      <c r="E157" s="21" t="n"/>
      <c r="F157" s="20" t="n"/>
      <c r="G157" s="21">
        <f>IF(E157="","",IF(OR(E157="Offer",E157="Rejected"),"—",IF(F157="","",IF(F157&lt;TODAY(),"🔴 LATE","🕒 bantay"))))</f>
        <v/>
      </c>
      <c r="H157" s="21" t="n"/>
    </row>
    <row r="158">
      <c r="A158" s="20" t="n"/>
      <c r="B158" s="21" t="n"/>
      <c r="C158" s="21" t="n"/>
      <c r="D158" s="21" t="n"/>
      <c r="E158" s="21" t="n"/>
      <c r="F158" s="20" t="n"/>
      <c r="G158" s="21">
        <f>IF(E158="","",IF(OR(E158="Offer",E158="Rejected"),"—",IF(F158="","",IF(F158&lt;TODAY(),"🔴 LATE","🕒 bantay"))))</f>
        <v/>
      </c>
      <c r="H158" s="21" t="n"/>
    </row>
    <row r="159">
      <c r="A159" s="20" t="n"/>
      <c r="B159" s="21" t="n"/>
      <c r="C159" s="21" t="n"/>
      <c r="D159" s="21" t="n"/>
      <c r="E159" s="21" t="n"/>
      <c r="F159" s="20" t="n"/>
      <c r="G159" s="21">
        <f>IF(E159="","",IF(OR(E159="Offer",E159="Rejected"),"—",IF(F159="","",IF(F159&lt;TODAY(),"🔴 LATE","🕒 bantay"))))</f>
        <v/>
      </c>
      <c r="H159" s="21" t="n"/>
    </row>
    <row r="160">
      <c r="A160" s="20" t="n"/>
      <c r="B160" s="21" t="n"/>
      <c r="C160" s="21" t="n"/>
      <c r="D160" s="21" t="n"/>
      <c r="E160" s="21" t="n"/>
      <c r="F160" s="20" t="n"/>
      <c r="G160" s="21">
        <f>IF(E160="","",IF(OR(E160="Offer",E160="Rejected"),"—",IF(F160="","",IF(F160&lt;TODAY(),"🔴 LATE","🕒 bantay"))))</f>
        <v/>
      </c>
      <c r="H160" s="21" t="n"/>
    </row>
    <row r="161">
      <c r="A161" s="20" t="n"/>
      <c r="B161" s="21" t="n"/>
      <c r="C161" s="21" t="n"/>
      <c r="D161" s="21" t="n"/>
      <c r="E161" s="21" t="n"/>
      <c r="F161" s="20" t="n"/>
      <c r="G161" s="21">
        <f>IF(E161="","",IF(OR(E161="Offer",E161="Rejected"),"—",IF(F161="","",IF(F161&lt;TODAY(),"🔴 LATE","🕒 bantay"))))</f>
        <v/>
      </c>
      <c r="H161" s="21" t="n"/>
    </row>
    <row r="162">
      <c r="A162" s="20" t="n"/>
      <c r="B162" s="21" t="n"/>
      <c r="C162" s="21" t="n"/>
      <c r="D162" s="21" t="n"/>
      <c r="E162" s="21" t="n"/>
      <c r="F162" s="20" t="n"/>
      <c r="G162" s="21">
        <f>IF(E162="","",IF(OR(E162="Offer",E162="Rejected"),"—",IF(F162="","",IF(F162&lt;TODAY(),"🔴 LATE","🕒 bantay"))))</f>
        <v/>
      </c>
      <c r="H162" s="21" t="n"/>
    </row>
    <row r="163">
      <c r="A163" s="20" t="n"/>
      <c r="B163" s="21" t="n"/>
      <c r="C163" s="21" t="n"/>
      <c r="D163" s="21" t="n"/>
      <c r="E163" s="21" t="n"/>
      <c r="F163" s="20" t="n"/>
      <c r="G163" s="21">
        <f>IF(E163="","",IF(OR(E163="Offer",E163="Rejected"),"—",IF(F163="","",IF(F163&lt;TODAY(),"🔴 LATE","🕒 bantay"))))</f>
        <v/>
      </c>
      <c r="H163" s="21" t="n"/>
    </row>
    <row r="164">
      <c r="A164" s="20" t="n"/>
      <c r="B164" s="21" t="n"/>
      <c r="C164" s="21" t="n"/>
      <c r="D164" s="21" t="n"/>
      <c r="E164" s="21" t="n"/>
      <c r="F164" s="20" t="n"/>
      <c r="G164" s="21">
        <f>IF(E164="","",IF(OR(E164="Offer",E164="Rejected"),"—",IF(F164="","",IF(F164&lt;TODAY(),"🔴 LATE","🕒 bantay"))))</f>
        <v/>
      </c>
      <c r="H164" s="21" t="n"/>
    </row>
    <row r="165">
      <c r="A165" s="20" t="n"/>
      <c r="B165" s="21" t="n"/>
      <c r="C165" s="21" t="n"/>
      <c r="D165" s="21" t="n"/>
      <c r="E165" s="21" t="n"/>
      <c r="F165" s="20" t="n"/>
      <c r="G165" s="21">
        <f>IF(E165="","",IF(OR(E165="Offer",E165="Rejected"),"—",IF(F165="","",IF(F165&lt;TODAY(),"🔴 LATE","🕒 bantay"))))</f>
        <v/>
      </c>
      <c r="H165" s="21" t="n"/>
    </row>
    <row r="166">
      <c r="A166" s="20" t="n"/>
      <c r="B166" s="21" t="n"/>
      <c r="C166" s="21" t="n"/>
      <c r="D166" s="21" t="n"/>
      <c r="E166" s="21" t="n"/>
      <c r="F166" s="20" t="n"/>
      <c r="G166" s="21">
        <f>IF(E166="","",IF(OR(E166="Offer",E166="Rejected"),"—",IF(F166="","",IF(F166&lt;TODAY(),"🔴 LATE","🕒 bantay"))))</f>
        <v/>
      </c>
      <c r="H166" s="21" t="n"/>
    </row>
    <row r="167">
      <c r="A167" s="20" t="n"/>
      <c r="B167" s="21" t="n"/>
      <c r="C167" s="21" t="n"/>
      <c r="D167" s="21" t="n"/>
      <c r="E167" s="21" t="n"/>
      <c r="F167" s="20" t="n"/>
      <c r="G167" s="21">
        <f>IF(E167="","",IF(OR(E167="Offer",E167="Rejected"),"—",IF(F167="","",IF(F167&lt;TODAY(),"🔴 LATE","🕒 bantay"))))</f>
        <v/>
      </c>
      <c r="H167" s="21" t="n"/>
    </row>
    <row r="168">
      <c r="A168" s="20" t="n"/>
      <c r="B168" s="21" t="n"/>
      <c r="C168" s="21" t="n"/>
      <c r="D168" s="21" t="n"/>
      <c r="E168" s="21" t="n"/>
      <c r="F168" s="20" t="n"/>
      <c r="G168" s="21">
        <f>IF(E168="","",IF(OR(E168="Offer",E168="Rejected"),"—",IF(F168="","",IF(F168&lt;TODAY(),"🔴 LATE","🕒 bantay"))))</f>
        <v/>
      </c>
      <c r="H168" s="21" t="n"/>
    </row>
    <row r="169">
      <c r="A169" s="20" t="n"/>
      <c r="B169" s="21" t="n"/>
      <c r="C169" s="21" t="n"/>
      <c r="D169" s="21" t="n"/>
      <c r="E169" s="21" t="n"/>
      <c r="F169" s="20" t="n"/>
      <c r="G169" s="21">
        <f>IF(E169="","",IF(OR(E169="Offer",E169="Rejected"),"—",IF(F169="","",IF(F169&lt;TODAY(),"🔴 LATE","🕒 bantay"))))</f>
        <v/>
      </c>
      <c r="H169" s="21" t="n"/>
    </row>
    <row r="170">
      <c r="A170" s="20" t="n"/>
      <c r="B170" s="21" t="n"/>
      <c r="C170" s="21" t="n"/>
      <c r="D170" s="21" t="n"/>
      <c r="E170" s="21" t="n"/>
      <c r="F170" s="20" t="n"/>
      <c r="G170" s="21">
        <f>IF(E170="","",IF(OR(E170="Offer",E170="Rejected"),"—",IF(F170="","",IF(F170&lt;TODAY(),"🔴 LATE","🕒 bantay"))))</f>
        <v/>
      </c>
      <c r="H170" s="21" t="n"/>
    </row>
    <row r="171">
      <c r="A171" s="20" t="n"/>
      <c r="B171" s="21" t="n"/>
      <c r="C171" s="21" t="n"/>
      <c r="D171" s="21" t="n"/>
      <c r="E171" s="21" t="n"/>
      <c r="F171" s="20" t="n"/>
      <c r="G171" s="21">
        <f>IF(E171="","",IF(OR(E171="Offer",E171="Rejected"),"—",IF(F171="","",IF(F171&lt;TODAY(),"🔴 LATE","🕒 bantay"))))</f>
        <v/>
      </c>
      <c r="H171" s="21" t="n"/>
    </row>
    <row r="172">
      <c r="A172" s="20" t="n"/>
      <c r="B172" s="21" t="n"/>
      <c r="C172" s="21" t="n"/>
      <c r="D172" s="21" t="n"/>
      <c r="E172" s="21" t="n"/>
      <c r="F172" s="20" t="n"/>
      <c r="G172" s="21">
        <f>IF(E172="","",IF(OR(E172="Offer",E172="Rejected"),"—",IF(F172="","",IF(F172&lt;TODAY(),"🔴 LATE","🕒 bantay"))))</f>
        <v/>
      </c>
      <c r="H172" s="21" t="n"/>
    </row>
    <row r="173">
      <c r="A173" s="20" t="n"/>
      <c r="B173" s="21" t="n"/>
      <c r="C173" s="21" t="n"/>
      <c r="D173" s="21" t="n"/>
      <c r="E173" s="21" t="n"/>
      <c r="F173" s="20" t="n"/>
      <c r="G173" s="21">
        <f>IF(E173="","",IF(OR(E173="Offer",E173="Rejected"),"—",IF(F173="","",IF(F173&lt;TODAY(),"🔴 LATE","🕒 bantay"))))</f>
        <v/>
      </c>
      <c r="H173" s="21" t="n"/>
    </row>
    <row r="174">
      <c r="A174" s="20" t="n"/>
      <c r="B174" s="21" t="n"/>
      <c r="C174" s="21" t="n"/>
      <c r="D174" s="21" t="n"/>
      <c r="E174" s="21" t="n"/>
      <c r="F174" s="20" t="n"/>
      <c r="G174" s="21">
        <f>IF(E174="","",IF(OR(E174="Offer",E174="Rejected"),"—",IF(F174="","",IF(F174&lt;TODAY(),"🔴 LATE","🕒 bantay"))))</f>
        <v/>
      </c>
      <c r="H174" s="21" t="n"/>
    </row>
    <row r="175">
      <c r="A175" s="20" t="n"/>
      <c r="B175" s="21" t="n"/>
      <c r="C175" s="21" t="n"/>
      <c r="D175" s="21" t="n"/>
      <c r="E175" s="21" t="n"/>
      <c r="F175" s="20" t="n"/>
      <c r="G175" s="21">
        <f>IF(E175="","",IF(OR(E175="Offer",E175="Rejected"),"—",IF(F175="","",IF(F175&lt;TODAY(),"🔴 LATE","🕒 bantay"))))</f>
        <v/>
      </c>
      <c r="H175" s="21" t="n"/>
    </row>
    <row r="176">
      <c r="A176" s="20" t="n"/>
      <c r="B176" s="21" t="n"/>
      <c r="C176" s="21" t="n"/>
      <c r="D176" s="21" t="n"/>
      <c r="E176" s="21" t="n"/>
      <c r="F176" s="20" t="n"/>
      <c r="G176" s="21">
        <f>IF(E176="","",IF(OR(E176="Offer",E176="Rejected"),"—",IF(F176="","",IF(F176&lt;TODAY(),"🔴 LATE","🕒 bantay"))))</f>
        <v/>
      </c>
      <c r="H176" s="21" t="n"/>
    </row>
    <row r="177">
      <c r="A177" s="20" t="n"/>
      <c r="B177" s="21" t="n"/>
      <c r="C177" s="21" t="n"/>
      <c r="D177" s="21" t="n"/>
      <c r="E177" s="21" t="n"/>
      <c r="F177" s="20" t="n"/>
      <c r="G177" s="21">
        <f>IF(E177="","",IF(OR(E177="Offer",E177="Rejected"),"—",IF(F177="","",IF(F177&lt;TODAY(),"🔴 LATE","🕒 bantay"))))</f>
        <v/>
      </c>
      <c r="H177" s="21" t="n"/>
    </row>
    <row r="178">
      <c r="A178" s="20" t="n"/>
      <c r="B178" s="21" t="n"/>
      <c r="C178" s="21" t="n"/>
      <c r="D178" s="21" t="n"/>
      <c r="E178" s="21" t="n"/>
      <c r="F178" s="20" t="n"/>
      <c r="G178" s="21">
        <f>IF(E178="","",IF(OR(E178="Offer",E178="Rejected"),"—",IF(F178="","",IF(F178&lt;TODAY(),"🔴 LATE","🕒 bantay"))))</f>
        <v/>
      </c>
      <c r="H178" s="21" t="n"/>
    </row>
    <row r="179">
      <c r="A179" s="20" t="n"/>
      <c r="B179" s="21" t="n"/>
      <c r="C179" s="21" t="n"/>
      <c r="D179" s="21" t="n"/>
      <c r="E179" s="21" t="n"/>
      <c r="F179" s="20" t="n"/>
      <c r="G179" s="21">
        <f>IF(E179="","",IF(OR(E179="Offer",E179="Rejected"),"—",IF(F179="","",IF(F179&lt;TODAY(),"🔴 LATE","🕒 bantay"))))</f>
        <v/>
      </c>
      <c r="H179" s="21" t="n"/>
    </row>
    <row r="180">
      <c r="A180" s="20" t="n"/>
      <c r="B180" s="21" t="n"/>
      <c r="C180" s="21" t="n"/>
      <c r="D180" s="21" t="n"/>
      <c r="E180" s="21" t="n"/>
      <c r="F180" s="20" t="n"/>
      <c r="G180" s="21">
        <f>IF(E180="","",IF(OR(E180="Offer",E180="Rejected"),"—",IF(F180="","",IF(F180&lt;TODAY(),"🔴 LATE","🕒 bantay"))))</f>
        <v/>
      </c>
      <c r="H180" s="21" t="n"/>
    </row>
    <row r="181">
      <c r="A181" s="20" t="n"/>
      <c r="B181" s="21" t="n"/>
      <c r="C181" s="21" t="n"/>
      <c r="D181" s="21" t="n"/>
      <c r="E181" s="21" t="n"/>
      <c r="F181" s="20" t="n"/>
      <c r="G181" s="21">
        <f>IF(E181="","",IF(OR(E181="Offer",E181="Rejected"),"—",IF(F181="","",IF(F181&lt;TODAY(),"🔴 LATE","🕒 bantay"))))</f>
        <v/>
      </c>
      <c r="H181" s="21" t="n"/>
    </row>
    <row r="182">
      <c r="A182" s="20" t="n"/>
      <c r="B182" s="21" t="n"/>
      <c r="C182" s="21" t="n"/>
      <c r="D182" s="21" t="n"/>
      <c r="E182" s="21" t="n"/>
      <c r="F182" s="20" t="n"/>
      <c r="G182" s="21">
        <f>IF(E182="","",IF(OR(E182="Offer",E182="Rejected"),"—",IF(F182="","",IF(F182&lt;TODAY(),"🔴 LATE","🕒 bantay"))))</f>
        <v/>
      </c>
      <c r="H182" s="21" t="n"/>
    </row>
    <row r="183">
      <c r="A183" s="20" t="n"/>
      <c r="B183" s="21" t="n"/>
      <c r="C183" s="21" t="n"/>
      <c r="D183" s="21" t="n"/>
      <c r="E183" s="21" t="n"/>
      <c r="F183" s="20" t="n"/>
      <c r="G183" s="21">
        <f>IF(E183="","",IF(OR(E183="Offer",E183="Rejected"),"—",IF(F183="","",IF(F183&lt;TODAY(),"🔴 LATE","🕒 bantay"))))</f>
        <v/>
      </c>
      <c r="H183" s="21" t="n"/>
    </row>
    <row r="184">
      <c r="A184" s="20" t="n"/>
      <c r="B184" s="21" t="n"/>
      <c r="C184" s="21" t="n"/>
      <c r="D184" s="21" t="n"/>
      <c r="E184" s="21" t="n"/>
      <c r="F184" s="20" t="n"/>
      <c r="G184" s="21">
        <f>IF(E184="","",IF(OR(E184="Offer",E184="Rejected"),"—",IF(F184="","",IF(F184&lt;TODAY(),"🔴 LATE","🕒 bantay"))))</f>
        <v/>
      </c>
      <c r="H184" s="21" t="n"/>
    </row>
    <row r="185">
      <c r="A185" s="20" t="n"/>
      <c r="B185" s="21" t="n"/>
      <c r="C185" s="21" t="n"/>
      <c r="D185" s="21" t="n"/>
      <c r="E185" s="21" t="n"/>
      <c r="F185" s="20" t="n"/>
      <c r="G185" s="21">
        <f>IF(E185="","",IF(OR(E185="Offer",E185="Rejected"),"—",IF(F185="","",IF(F185&lt;TODAY(),"🔴 LATE","🕒 bantay"))))</f>
        <v/>
      </c>
      <c r="H185" s="21" t="n"/>
    </row>
    <row r="186">
      <c r="A186" s="20" t="n"/>
      <c r="B186" s="21" t="n"/>
      <c r="C186" s="21" t="n"/>
      <c r="D186" s="21" t="n"/>
      <c r="E186" s="21" t="n"/>
      <c r="F186" s="20" t="n"/>
      <c r="G186" s="21">
        <f>IF(E186="","",IF(OR(E186="Offer",E186="Rejected"),"—",IF(F186="","",IF(F186&lt;TODAY(),"🔴 LATE","🕒 bantay"))))</f>
        <v/>
      </c>
      <c r="H186" s="21" t="n"/>
    </row>
    <row r="187">
      <c r="A187" s="20" t="n"/>
      <c r="B187" s="21" t="n"/>
      <c r="C187" s="21" t="n"/>
      <c r="D187" s="21" t="n"/>
      <c r="E187" s="21" t="n"/>
      <c r="F187" s="20" t="n"/>
      <c r="G187" s="21">
        <f>IF(E187="","",IF(OR(E187="Offer",E187="Rejected"),"—",IF(F187="","",IF(F187&lt;TODAY(),"🔴 LATE","🕒 bantay"))))</f>
        <v/>
      </c>
      <c r="H187" s="21" t="n"/>
    </row>
    <row r="188">
      <c r="A188" s="20" t="n"/>
      <c r="B188" s="21" t="n"/>
      <c r="C188" s="21" t="n"/>
      <c r="D188" s="21" t="n"/>
      <c r="E188" s="21" t="n"/>
      <c r="F188" s="20" t="n"/>
      <c r="G188" s="21">
        <f>IF(E188="","",IF(OR(E188="Offer",E188="Rejected"),"—",IF(F188="","",IF(F188&lt;TODAY(),"🔴 LATE","🕒 bantay"))))</f>
        <v/>
      </c>
      <c r="H188" s="21" t="n"/>
    </row>
    <row r="189">
      <c r="A189" s="20" t="n"/>
      <c r="B189" s="21" t="n"/>
      <c r="C189" s="21" t="n"/>
      <c r="D189" s="21" t="n"/>
      <c r="E189" s="21" t="n"/>
      <c r="F189" s="20" t="n"/>
      <c r="G189" s="21">
        <f>IF(E189="","",IF(OR(E189="Offer",E189="Rejected"),"—",IF(F189="","",IF(F189&lt;TODAY(),"🔴 LATE","🕒 bantay"))))</f>
        <v/>
      </c>
      <c r="H189" s="21" t="n"/>
    </row>
    <row r="190">
      <c r="A190" s="20" t="n"/>
      <c r="B190" s="21" t="n"/>
      <c r="C190" s="21" t="n"/>
      <c r="D190" s="21" t="n"/>
      <c r="E190" s="21" t="n"/>
      <c r="F190" s="20" t="n"/>
      <c r="G190" s="21">
        <f>IF(E190="","",IF(OR(E190="Offer",E190="Rejected"),"—",IF(F190="","",IF(F190&lt;TODAY(),"🔴 LATE","🕒 bantay"))))</f>
        <v/>
      </c>
      <c r="H190" s="21" t="n"/>
    </row>
    <row r="191">
      <c r="A191" s="20" t="n"/>
      <c r="B191" s="21" t="n"/>
      <c r="C191" s="21" t="n"/>
      <c r="D191" s="21" t="n"/>
      <c r="E191" s="21" t="n"/>
      <c r="F191" s="20" t="n"/>
      <c r="G191" s="21">
        <f>IF(E191="","",IF(OR(E191="Offer",E191="Rejected"),"—",IF(F191="","",IF(F191&lt;TODAY(),"🔴 LATE","🕒 bantay"))))</f>
        <v/>
      </c>
      <c r="H191" s="21" t="n"/>
    </row>
    <row r="192">
      <c r="A192" s="20" t="n"/>
      <c r="B192" s="21" t="n"/>
      <c r="C192" s="21" t="n"/>
      <c r="D192" s="21" t="n"/>
      <c r="E192" s="21" t="n"/>
      <c r="F192" s="20" t="n"/>
      <c r="G192" s="21">
        <f>IF(E192="","",IF(OR(E192="Offer",E192="Rejected"),"—",IF(F192="","",IF(F192&lt;TODAY(),"🔴 LATE","🕒 bantay"))))</f>
        <v/>
      </c>
      <c r="H192" s="21" t="n"/>
    </row>
    <row r="193">
      <c r="A193" s="20" t="n"/>
      <c r="B193" s="21" t="n"/>
      <c r="C193" s="21" t="n"/>
      <c r="D193" s="21" t="n"/>
      <c r="E193" s="21" t="n"/>
      <c r="F193" s="20" t="n"/>
      <c r="G193" s="21">
        <f>IF(E193="","",IF(OR(E193="Offer",E193="Rejected"),"—",IF(F193="","",IF(F193&lt;TODAY(),"🔴 LATE","🕒 bantay"))))</f>
        <v/>
      </c>
      <c r="H193" s="21" t="n"/>
    </row>
    <row r="194">
      <c r="A194" s="20" t="n"/>
      <c r="B194" s="21" t="n"/>
      <c r="C194" s="21" t="n"/>
      <c r="D194" s="21" t="n"/>
      <c r="E194" s="21" t="n"/>
      <c r="F194" s="20" t="n"/>
      <c r="G194" s="21">
        <f>IF(E194="","",IF(OR(E194="Offer",E194="Rejected"),"—",IF(F194="","",IF(F194&lt;TODAY(),"🔴 LATE","🕒 bantay"))))</f>
        <v/>
      </c>
      <c r="H194" s="21" t="n"/>
    </row>
    <row r="195">
      <c r="A195" s="20" t="n"/>
      <c r="B195" s="21" t="n"/>
      <c r="C195" s="21" t="n"/>
      <c r="D195" s="21" t="n"/>
      <c r="E195" s="21" t="n"/>
      <c r="F195" s="20" t="n"/>
      <c r="G195" s="21">
        <f>IF(E195="","",IF(OR(E195="Offer",E195="Rejected"),"—",IF(F195="","",IF(F195&lt;TODAY(),"🔴 LATE","🕒 bantay"))))</f>
        <v/>
      </c>
      <c r="H195" s="21" t="n"/>
    </row>
    <row r="196">
      <c r="A196" s="20" t="n"/>
      <c r="B196" s="21" t="n"/>
      <c r="C196" s="21" t="n"/>
      <c r="D196" s="21" t="n"/>
      <c r="E196" s="21" t="n"/>
      <c r="F196" s="20" t="n"/>
      <c r="G196" s="21">
        <f>IF(E196="","",IF(OR(E196="Offer",E196="Rejected"),"—",IF(F196="","",IF(F196&lt;TODAY(),"🔴 LATE","🕒 bantay"))))</f>
        <v/>
      </c>
      <c r="H196" s="21" t="n"/>
    </row>
    <row r="197">
      <c r="A197" s="20" t="n"/>
      <c r="B197" s="21" t="n"/>
      <c r="C197" s="21" t="n"/>
      <c r="D197" s="21" t="n"/>
      <c r="E197" s="21" t="n"/>
      <c r="F197" s="20" t="n"/>
      <c r="G197" s="21">
        <f>IF(E197="","",IF(OR(E197="Offer",E197="Rejected"),"—",IF(F197="","",IF(F197&lt;TODAY(),"🔴 LATE","🕒 bantay"))))</f>
        <v/>
      </c>
      <c r="H197" s="21" t="n"/>
    </row>
    <row r="198">
      <c r="A198" s="20" t="n"/>
      <c r="B198" s="21" t="n"/>
      <c r="C198" s="21" t="n"/>
      <c r="D198" s="21" t="n"/>
      <c r="E198" s="21" t="n"/>
      <c r="F198" s="20" t="n"/>
      <c r="G198" s="21">
        <f>IF(E198="","",IF(OR(E198="Offer",E198="Rejected"),"—",IF(F198="","",IF(F198&lt;TODAY(),"🔴 LATE","🕒 bantay"))))</f>
        <v/>
      </c>
      <c r="H198" s="21" t="n"/>
    </row>
    <row r="199">
      <c r="A199" s="20" t="n"/>
      <c r="B199" s="21" t="n"/>
      <c r="C199" s="21" t="n"/>
      <c r="D199" s="21" t="n"/>
      <c r="E199" s="21" t="n"/>
      <c r="F199" s="20" t="n"/>
      <c r="G199" s="21">
        <f>IF(E199="","",IF(OR(E199="Offer",E199="Rejected"),"—",IF(F199="","",IF(F199&lt;TODAY(),"🔴 LATE","🕒 bantay"))))</f>
        <v/>
      </c>
      <c r="H199" s="21" t="n"/>
    </row>
    <row r="200">
      <c r="A200" s="20" t="n"/>
      <c r="B200" s="21" t="n"/>
      <c r="C200" s="21" t="n"/>
      <c r="D200" s="21" t="n"/>
      <c r="E200" s="21" t="n"/>
      <c r="F200" s="20" t="n"/>
      <c r="G200" s="21">
        <f>IF(E200="","",IF(OR(E200="Offer",E200="Rejected"),"—",IF(F200="","",IF(F200&lt;TODAY(),"🔴 LATE","🕒 bantay"))))</f>
        <v/>
      </c>
      <c r="H200" s="21" t="n"/>
    </row>
    <row r="201">
      <c r="A201" s="20" t="n"/>
      <c r="B201" s="21" t="n"/>
      <c r="C201" s="21" t="n"/>
      <c r="D201" s="21" t="n"/>
      <c r="E201" s="21" t="n"/>
      <c r="F201" s="20" t="n"/>
      <c r="G201" s="21">
        <f>IF(E201="","",IF(OR(E201="Offer",E201="Rejected"),"—",IF(F201="","",IF(F201&lt;TODAY(),"🔴 LATE","🕒 bantay"))))</f>
        <v/>
      </c>
      <c r="H201" s="21" t="n"/>
    </row>
  </sheetData>
  <autoFilter ref="A1:H201"/>
  <conditionalFormatting sqref="G2:G201">
    <cfRule type="expression" priority="1" dxfId="0">
      <formula>$G2="🔴 LATE"</formula>
    </cfRule>
  </conditionalFormatting>
  <dataValidations count="1">
    <dataValidation sqref="E2:E201" showDropDown="0" showInputMessage="0" showErrorMessage="0" allowBlank="1" type="list">
      <formula1>"Researching,Applied,Followed up,Interview,Offer,Rejected"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14" customWidth="1" min="3" max="3"/>
    <col width="11" customWidth="1" min="4" max="4"/>
    <col width="15" customWidth="1" min="5" max="5"/>
    <col width="12" customWidth="1" min="6" max="6"/>
    <col width="12" customWidth="1" min="7" max="7"/>
    <col width="12" customWidth="1" min="8" max="8"/>
  </cols>
  <sheetData>
    <row r="1">
      <c r="A1" s="19" t="inlineStr">
        <is>
          <t>Client</t>
        </is>
      </c>
      <c r="B1" s="19" t="inlineStr">
        <is>
          <t>Company</t>
        </is>
      </c>
      <c r="C1" s="19" t="inlineStr">
        <is>
          <t>Type</t>
        </is>
      </c>
      <c r="D1" s="19" t="inlineStr">
        <is>
          <t>Rate (₱/hr)</t>
        </is>
      </c>
      <c r="E1" s="19" t="inlineStr">
        <is>
          <t>Total Billed (₱)</t>
        </is>
      </c>
      <c r="F1" s="19" t="inlineStr">
        <is>
          <t>Status</t>
        </is>
      </c>
      <c r="G1" s="19" t="inlineStr">
        <is>
          <t>Last Contact</t>
        </is>
      </c>
      <c r="H1" s="19" t="inlineStr">
        <is>
          <t>Next Touch</t>
        </is>
      </c>
    </row>
    <row r="2">
      <c r="A2" s="21" t="inlineStr">
        <is>
          <t>Maria Santos</t>
        </is>
      </c>
      <c r="B2" s="21" t="inlineStr">
        <is>
          <t>Acme Corp</t>
        </is>
      </c>
      <c r="C2" s="21" t="inlineStr">
        <is>
          <t>Retainer</t>
        </is>
      </c>
      <c r="D2" s="22" t="n">
        <v>500</v>
      </c>
      <c r="E2" s="22">
        <f>IF(B2="","",SUMIF('INVOICE LOG'!B:B,B2,'INVOICE LOG'!C:C))</f>
        <v/>
      </c>
      <c r="F2" s="21" t="n"/>
      <c r="G2" s="20" t="n"/>
      <c r="H2" s="20" t="n"/>
    </row>
    <row r="3">
      <c r="A3" s="21" t="inlineStr">
        <is>
          <t>John Bautista</t>
        </is>
      </c>
      <c r="B3" s="21" t="inlineStr">
        <is>
          <t>Beta LLC</t>
        </is>
      </c>
      <c r="C3" s="21" t="inlineStr">
        <is>
          <t>Project</t>
        </is>
      </c>
      <c r="D3" s="22" t="n">
        <v>450</v>
      </c>
      <c r="E3" s="22">
        <f>IF(B3="","",SUMIF('INVOICE LOG'!B:B,B3,'INVOICE LOG'!C:C))</f>
        <v/>
      </c>
      <c r="F3" s="21" t="n"/>
      <c r="G3" s="20" t="n"/>
      <c r="H3" s="20" t="n"/>
    </row>
    <row r="4">
      <c r="A4" s="21" t="n"/>
      <c r="B4" s="21" t="n"/>
      <c r="C4" s="21" t="n"/>
      <c r="D4" s="22" t="n"/>
      <c r="E4" s="22">
        <f>IF(B4="","",SUMIF('INVOICE LOG'!B:B,B4,'INVOICE LOG'!C:C))</f>
        <v/>
      </c>
      <c r="F4" s="21" t="n"/>
      <c r="G4" s="20" t="n"/>
      <c r="H4" s="20" t="n"/>
    </row>
    <row r="5">
      <c r="A5" s="21" t="n"/>
      <c r="B5" s="21" t="n"/>
      <c r="C5" s="21" t="n"/>
      <c r="D5" s="22" t="n"/>
      <c r="E5" s="22">
        <f>IF(B5="","",SUMIF('INVOICE LOG'!B:B,B5,'INVOICE LOG'!C:C))</f>
        <v/>
      </c>
      <c r="F5" s="21" t="n"/>
      <c r="G5" s="20" t="n"/>
      <c r="H5" s="20" t="n"/>
    </row>
    <row r="6">
      <c r="A6" s="21" t="n"/>
      <c r="B6" s="21" t="n"/>
      <c r="C6" s="21" t="n"/>
      <c r="D6" s="22" t="n"/>
      <c r="E6" s="22">
        <f>IF(B6="","",SUMIF('INVOICE LOG'!B:B,B6,'INVOICE LOG'!C:C))</f>
        <v/>
      </c>
      <c r="F6" s="21" t="n"/>
      <c r="G6" s="20" t="n"/>
      <c r="H6" s="20" t="n"/>
    </row>
    <row r="7">
      <c r="A7" s="21" t="n"/>
      <c r="B7" s="21" t="n"/>
      <c r="C7" s="21" t="n"/>
      <c r="D7" s="22" t="n"/>
      <c r="E7" s="22">
        <f>IF(B7="","",SUMIF('INVOICE LOG'!B:B,B7,'INVOICE LOG'!C:C))</f>
        <v/>
      </c>
      <c r="F7" s="21" t="n"/>
      <c r="G7" s="20" t="n"/>
      <c r="H7" s="20" t="n"/>
    </row>
    <row r="8">
      <c r="A8" s="21" t="n"/>
      <c r="B8" s="21" t="n"/>
      <c r="C8" s="21" t="n"/>
      <c r="D8" s="22" t="n"/>
      <c r="E8" s="22">
        <f>IF(B8="","",SUMIF('INVOICE LOG'!B:B,B8,'INVOICE LOG'!C:C))</f>
        <v/>
      </c>
      <c r="F8" s="21" t="n"/>
      <c r="G8" s="20" t="n"/>
      <c r="H8" s="20" t="n"/>
    </row>
    <row r="9">
      <c r="A9" s="21" t="n"/>
      <c r="B9" s="21" t="n"/>
      <c r="C9" s="21" t="n"/>
      <c r="D9" s="22" t="n"/>
      <c r="E9" s="22">
        <f>IF(B9="","",SUMIF('INVOICE LOG'!B:B,B9,'INVOICE LOG'!C:C))</f>
        <v/>
      </c>
      <c r="F9" s="21" t="n"/>
      <c r="G9" s="20" t="n"/>
      <c r="H9" s="20" t="n"/>
    </row>
    <row r="10">
      <c r="A10" s="21" t="n"/>
      <c r="B10" s="21" t="n"/>
      <c r="C10" s="21" t="n"/>
      <c r="D10" s="22" t="n"/>
      <c r="E10" s="22">
        <f>IF(B10="","",SUMIF('INVOICE LOG'!B:B,B10,'INVOICE LOG'!C:C))</f>
        <v/>
      </c>
      <c r="F10" s="21" t="n"/>
      <c r="G10" s="20" t="n"/>
      <c r="H10" s="20" t="n"/>
    </row>
    <row r="11">
      <c r="A11" s="21" t="n"/>
      <c r="B11" s="21" t="n"/>
      <c r="C11" s="21" t="n"/>
      <c r="D11" s="22" t="n"/>
      <c r="E11" s="22">
        <f>IF(B11="","",SUMIF('INVOICE LOG'!B:B,B11,'INVOICE LOG'!C:C))</f>
        <v/>
      </c>
      <c r="F11" s="21" t="n"/>
      <c r="G11" s="20" t="n"/>
      <c r="H11" s="20" t="n"/>
    </row>
    <row r="12">
      <c r="A12" s="21" t="n"/>
      <c r="B12" s="21" t="n"/>
      <c r="C12" s="21" t="n"/>
      <c r="D12" s="22" t="n"/>
      <c r="E12" s="22">
        <f>IF(B12="","",SUMIF('INVOICE LOG'!B:B,B12,'INVOICE LOG'!C:C))</f>
        <v/>
      </c>
      <c r="F12" s="21" t="n"/>
      <c r="G12" s="20" t="n"/>
      <c r="H12" s="20" t="n"/>
    </row>
    <row r="13">
      <c r="A13" s="21" t="n"/>
      <c r="B13" s="21" t="n"/>
      <c r="C13" s="21" t="n"/>
      <c r="D13" s="22" t="n"/>
      <c r="E13" s="22">
        <f>IF(B13="","",SUMIF('INVOICE LOG'!B:B,B13,'INVOICE LOG'!C:C))</f>
        <v/>
      </c>
      <c r="F13" s="21" t="n"/>
      <c r="G13" s="20" t="n"/>
      <c r="H13" s="20" t="n"/>
    </row>
    <row r="14">
      <c r="A14" s="21" t="n"/>
      <c r="B14" s="21" t="n"/>
      <c r="C14" s="21" t="n"/>
      <c r="D14" s="22" t="n"/>
      <c r="E14" s="22">
        <f>IF(B14="","",SUMIF('INVOICE LOG'!B:B,B14,'INVOICE LOG'!C:C))</f>
        <v/>
      </c>
      <c r="F14" s="21" t="n"/>
      <c r="G14" s="20" t="n"/>
      <c r="H14" s="20" t="n"/>
    </row>
    <row r="15">
      <c r="A15" s="21" t="n"/>
      <c r="B15" s="21" t="n"/>
      <c r="C15" s="21" t="n"/>
      <c r="D15" s="22" t="n"/>
      <c r="E15" s="22">
        <f>IF(B15="","",SUMIF('INVOICE LOG'!B:B,B15,'INVOICE LOG'!C:C))</f>
        <v/>
      </c>
      <c r="F15" s="21" t="n"/>
      <c r="G15" s="20" t="n"/>
      <c r="H15" s="20" t="n"/>
    </row>
    <row r="16">
      <c r="A16" s="21" t="n"/>
      <c r="B16" s="21" t="n"/>
      <c r="C16" s="21" t="n"/>
      <c r="D16" s="22" t="n"/>
      <c r="E16" s="22">
        <f>IF(B16="","",SUMIF('INVOICE LOG'!B:B,B16,'INVOICE LOG'!C:C))</f>
        <v/>
      </c>
      <c r="F16" s="21" t="n"/>
      <c r="G16" s="20" t="n"/>
      <c r="H16" s="20" t="n"/>
    </row>
    <row r="17">
      <c r="A17" s="21" t="n"/>
      <c r="B17" s="21" t="n"/>
      <c r="C17" s="21" t="n"/>
      <c r="D17" s="22" t="n"/>
      <c r="E17" s="22">
        <f>IF(B17="","",SUMIF('INVOICE LOG'!B:B,B17,'INVOICE LOG'!C:C))</f>
        <v/>
      </c>
      <c r="F17" s="21" t="n"/>
      <c r="G17" s="20" t="n"/>
      <c r="H17" s="20" t="n"/>
    </row>
    <row r="18">
      <c r="A18" s="21" t="n"/>
      <c r="B18" s="21" t="n"/>
      <c r="C18" s="21" t="n"/>
      <c r="D18" s="22" t="n"/>
      <c r="E18" s="22">
        <f>IF(B18="","",SUMIF('INVOICE LOG'!B:B,B18,'INVOICE LOG'!C:C))</f>
        <v/>
      </c>
      <c r="F18" s="21" t="n"/>
      <c r="G18" s="20" t="n"/>
      <c r="H18" s="20" t="n"/>
    </row>
    <row r="19">
      <c r="A19" s="21" t="n"/>
      <c r="B19" s="21" t="n"/>
      <c r="C19" s="21" t="n"/>
      <c r="D19" s="22" t="n"/>
      <c r="E19" s="22">
        <f>IF(B19="","",SUMIF('INVOICE LOG'!B:B,B19,'INVOICE LOG'!C:C))</f>
        <v/>
      </c>
      <c r="F19" s="21" t="n"/>
      <c r="G19" s="20" t="n"/>
      <c r="H19" s="20" t="n"/>
    </row>
    <row r="20">
      <c r="A20" s="21" t="n"/>
      <c r="B20" s="21" t="n"/>
      <c r="C20" s="21" t="n"/>
      <c r="D20" s="22" t="n"/>
      <c r="E20" s="22">
        <f>IF(B20="","",SUMIF('INVOICE LOG'!B:B,B20,'INVOICE LOG'!C:C))</f>
        <v/>
      </c>
      <c r="F20" s="21" t="n"/>
      <c r="G20" s="20" t="n"/>
      <c r="H20" s="20" t="n"/>
    </row>
    <row r="21">
      <c r="A21" s="21" t="n"/>
      <c r="B21" s="21" t="n"/>
      <c r="C21" s="21" t="n"/>
      <c r="D21" s="22" t="n"/>
      <c r="E21" s="22">
        <f>IF(B21="","",SUMIF('INVOICE LOG'!B:B,B21,'INVOICE LOG'!C:C))</f>
        <v/>
      </c>
      <c r="F21" s="21" t="n"/>
      <c r="G21" s="20" t="n"/>
      <c r="H21" s="20" t="n"/>
    </row>
    <row r="22">
      <c r="A22" s="21" t="n"/>
      <c r="B22" s="21" t="n"/>
      <c r="C22" s="21" t="n"/>
      <c r="D22" s="22" t="n"/>
      <c r="E22" s="22">
        <f>IF(B22="","",SUMIF('INVOICE LOG'!B:B,B22,'INVOICE LOG'!C:C))</f>
        <v/>
      </c>
      <c r="F22" s="21" t="n"/>
      <c r="G22" s="20" t="n"/>
      <c r="H22" s="20" t="n"/>
    </row>
    <row r="23">
      <c r="A23" s="21" t="n"/>
      <c r="B23" s="21" t="n"/>
      <c r="C23" s="21" t="n"/>
      <c r="D23" s="22" t="n"/>
      <c r="E23" s="22">
        <f>IF(B23="","",SUMIF('INVOICE LOG'!B:B,B23,'INVOICE LOG'!C:C))</f>
        <v/>
      </c>
      <c r="F23" s="21" t="n"/>
      <c r="G23" s="20" t="n"/>
      <c r="H23" s="20" t="n"/>
    </row>
    <row r="24">
      <c r="A24" s="21" t="n"/>
      <c r="B24" s="21" t="n"/>
      <c r="C24" s="21" t="n"/>
      <c r="D24" s="22" t="n"/>
      <c r="E24" s="22">
        <f>IF(B24="","",SUMIF('INVOICE LOG'!B:B,B24,'INVOICE LOG'!C:C))</f>
        <v/>
      </c>
      <c r="F24" s="21" t="n"/>
      <c r="G24" s="20" t="n"/>
      <c r="H24" s="20" t="n"/>
    </row>
    <row r="25">
      <c r="A25" s="21" t="n"/>
      <c r="B25" s="21" t="n"/>
      <c r="C25" s="21" t="n"/>
      <c r="D25" s="22" t="n"/>
      <c r="E25" s="22">
        <f>IF(B25="","",SUMIF('INVOICE LOG'!B:B,B25,'INVOICE LOG'!C:C))</f>
        <v/>
      </c>
      <c r="F25" s="21" t="n"/>
      <c r="G25" s="20" t="n"/>
      <c r="H25" s="20" t="n"/>
    </row>
    <row r="26">
      <c r="A26" s="21" t="n"/>
      <c r="B26" s="21" t="n"/>
      <c r="C26" s="21" t="n"/>
      <c r="D26" s="22" t="n"/>
      <c r="E26" s="22">
        <f>IF(B26="","",SUMIF('INVOICE LOG'!B:B,B26,'INVOICE LOG'!C:C))</f>
        <v/>
      </c>
      <c r="F26" s="21" t="n"/>
      <c r="G26" s="20" t="n"/>
      <c r="H26" s="20" t="n"/>
    </row>
    <row r="27">
      <c r="A27" s="21" t="n"/>
      <c r="B27" s="21" t="n"/>
      <c r="C27" s="21" t="n"/>
      <c r="D27" s="22" t="n"/>
      <c r="E27" s="22">
        <f>IF(B27="","",SUMIF('INVOICE LOG'!B:B,B27,'INVOICE LOG'!C:C))</f>
        <v/>
      </c>
      <c r="F27" s="21" t="n"/>
      <c r="G27" s="20" t="n"/>
      <c r="H27" s="20" t="n"/>
    </row>
    <row r="28">
      <c r="A28" s="21" t="n"/>
      <c r="B28" s="21" t="n"/>
      <c r="C28" s="21" t="n"/>
      <c r="D28" s="22" t="n"/>
      <c r="E28" s="22">
        <f>IF(B28="","",SUMIF('INVOICE LOG'!B:B,B28,'INVOICE LOG'!C:C))</f>
        <v/>
      </c>
      <c r="F28" s="21" t="n"/>
      <c r="G28" s="20" t="n"/>
      <c r="H28" s="20" t="n"/>
    </row>
    <row r="29">
      <c r="A29" s="21" t="n"/>
      <c r="B29" s="21" t="n"/>
      <c r="C29" s="21" t="n"/>
      <c r="D29" s="22" t="n"/>
      <c r="E29" s="22">
        <f>IF(B29="","",SUMIF('INVOICE LOG'!B:B,B29,'INVOICE LOG'!C:C))</f>
        <v/>
      </c>
      <c r="F29" s="21" t="n"/>
      <c r="G29" s="20" t="n"/>
      <c r="H29" s="20" t="n"/>
    </row>
    <row r="30">
      <c r="A30" s="21" t="n"/>
      <c r="B30" s="21" t="n"/>
      <c r="C30" s="21" t="n"/>
      <c r="D30" s="22" t="n"/>
      <c r="E30" s="22">
        <f>IF(B30="","",SUMIF('INVOICE LOG'!B:B,B30,'INVOICE LOG'!C:C))</f>
        <v/>
      </c>
      <c r="F30" s="21" t="n"/>
      <c r="G30" s="20" t="n"/>
      <c r="H30" s="20" t="n"/>
    </row>
    <row r="31">
      <c r="A31" s="21" t="n"/>
      <c r="B31" s="21" t="n"/>
      <c r="C31" s="21" t="n"/>
      <c r="D31" s="22" t="n"/>
      <c r="E31" s="22">
        <f>IF(B31="","",SUMIF('INVOICE LOG'!B:B,B31,'INVOICE LOG'!C:C))</f>
        <v/>
      </c>
      <c r="F31" s="21" t="n"/>
      <c r="G31" s="20" t="n"/>
      <c r="H31" s="20" t="n"/>
    </row>
    <row r="32">
      <c r="A32" s="21" t="n"/>
      <c r="B32" s="21" t="n"/>
      <c r="C32" s="21" t="n"/>
      <c r="D32" s="22" t="n"/>
      <c r="E32" s="22">
        <f>IF(B32="","",SUMIF('INVOICE LOG'!B:B,B32,'INVOICE LOG'!C:C))</f>
        <v/>
      </c>
      <c r="F32" s="21" t="n"/>
      <c r="G32" s="20" t="n"/>
      <c r="H32" s="20" t="n"/>
    </row>
    <row r="33">
      <c r="A33" s="21" t="n"/>
      <c r="B33" s="21" t="n"/>
      <c r="C33" s="21" t="n"/>
      <c r="D33" s="22" t="n"/>
      <c r="E33" s="22">
        <f>IF(B33="","",SUMIF('INVOICE LOG'!B:B,B33,'INVOICE LOG'!C:C))</f>
        <v/>
      </c>
      <c r="F33" s="21" t="n"/>
      <c r="G33" s="20" t="n"/>
      <c r="H33" s="20" t="n"/>
    </row>
    <row r="34">
      <c r="A34" s="21" t="n"/>
      <c r="B34" s="21" t="n"/>
      <c r="C34" s="21" t="n"/>
      <c r="D34" s="22" t="n"/>
      <c r="E34" s="22">
        <f>IF(B34="","",SUMIF('INVOICE LOG'!B:B,B34,'INVOICE LOG'!C:C))</f>
        <v/>
      </c>
      <c r="F34" s="21" t="n"/>
      <c r="G34" s="20" t="n"/>
      <c r="H34" s="20" t="n"/>
    </row>
    <row r="35">
      <c r="A35" s="21" t="n"/>
      <c r="B35" s="21" t="n"/>
      <c r="C35" s="21" t="n"/>
      <c r="D35" s="22" t="n"/>
      <c r="E35" s="22">
        <f>IF(B35="","",SUMIF('INVOICE LOG'!B:B,B35,'INVOICE LOG'!C:C))</f>
        <v/>
      </c>
      <c r="F35" s="21" t="n"/>
      <c r="G35" s="20" t="n"/>
      <c r="H35" s="20" t="n"/>
    </row>
    <row r="36">
      <c r="A36" s="21" t="n"/>
      <c r="B36" s="21" t="n"/>
      <c r="C36" s="21" t="n"/>
      <c r="D36" s="22" t="n"/>
      <c r="E36" s="22">
        <f>IF(B36="","",SUMIF('INVOICE LOG'!B:B,B36,'INVOICE LOG'!C:C))</f>
        <v/>
      </c>
      <c r="F36" s="21" t="n"/>
      <c r="G36" s="20" t="n"/>
      <c r="H36" s="20" t="n"/>
    </row>
    <row r="37">
      <c r="A37" s="21" t="n"/>
      <c r="B37" s="21" t="n"/>
      <c r="C37" s="21" t="n"/>
      <c r="D37" s="22" t="n"/>
      <c r="E37" s="22">
        <f>IF(B37="","",SUMIF('INVOICE LOG'!B:B,B37,'INVOICE LOG'!C:C))</f>
        <v/>
      </c>
      <c r="F37" s="21" t="n"/>
      <c r="G37" s="20" t="n"/>
      <c r="H37" s="20" t="n"/>
    </row>
    <row r="38">
      <c r="A38" s="21" t="n"/>
      <c r="B38" s="21" t="n"/>
      <c r="C38" s="21" t="n"/>
      <c r="D38" s="22" t="n"/>
      <c r="E38" s="22">
        <f>IF(B38="","",SUMIF('INVOICE LOG'!B:B,B38,'INVOICE LOG'!C:C))</f>
        <v/>
      </c>
      <c r="F38" s="21" t="n"/>
      <c r="G38" s="20" t="n"/>
      <c r="H38" s="20" t="n"/>
    </row>
    <row r="39">
      <c r="A39" s="21" t="n"/>
      <c r="B39" s="21" t="n"/>
      <c r="C39" s="21" t="n"/>
      <c r="D39" s="22" t="n"/>
      <c r="E39" s="22">
        <f>IF(B39="","",SUMIF('INVOICE LOG'!B:B,B39,'INVOICE LOG'!C:C))</f>
        <v/>
      </c>
      <c r="F39" s="21" t="n"/>
      <c r="G39" s="20" t="n"/>
      <c r="H39" s="20" t="n"/>
    </row>
    <row r="40">
      <c r="A40" s="21" t="n"/>
      <c r="B40" s="21" t="n"/>
      <c r="C40" s="21" t="n"/>
      <c r="D40" s="22" t="n"/>
      <c r="E40" s="22">
        <f>IF(B40="","",SUMIF('INVOICE LOG'!B:B,B40,'INVOICE LOG'!C:C))</f>
        <v/>
      </c>
      <c r="F40" s="21" t="n"/>
      <c r="G40" s="20" t="n"/>
      <c r="H40" s="20" t="n"/>
    </row>
    <row r="41">
      <c r="A41" s="21" t="n"/>
      <c r="B41" s="21" t="n"/>
      <c r="C41" s="21" t="n"/>
      <c r="D41" s="22" t="n"/>
      <c r="E41" s="22">
        <f>IF(B41="","",SUMIF('INVOICE LOG'!B:B,B41,'INVOICE LOG'!C:C))</f>
        <v/>
      </c>
      <c r="F41" s="21" t="n"/>
      <c r="G41" s="20" t="n"/>
      <c r="H41" s="20" t="n"/>
    </row>
    <row r="42">
      <c r="A42" s="21" t="n"/>
      <c r="B42" s="21" t="n"/>
      <c r="C42" s="21" t="n"/>
      <c r="D42" s="22" t="n"/>
      <c r="E42" s="22">
        <f>IF(B42="","",SUMIF('INVOICE LOG'!B:B,B42,'INVOICE LOG'!C:C))</f>
        <v/>
      </c>
      <c r="F42" s="21" t="n"/>
      <c r="G42" s="20" t="n"/>
      <c r="H42" s="20" t="n"/>
    </row>
    <row r="43">
      <c r="A43" s="21" t="n"/>
      <c r="B43" s="21" t="n"/>
      <c r="C43" s="21" t="n"/>
      <c r="D43" s="22" t="n"/>
      <c r="E43" s="22">
        <f>IF(B43="","",SUMIF('INVOICE LOG'!B:B,B43,'INVOICE LOG'!C:C))</f>
        <v/>
      </c>
      <c r="F43" s="21" t="n"/>
      <c r="G43" s="20" t="n"/>
      <c r="H43" s="20" t="n"/>
    </row>
    <row r="44">
      <c r="A44" s="21" t="n"/>
      <c r="B44" s="21" t="n"/>
      <c r="C44" s="21" t="n"/>
      <c r="D44" s="22" t="n"/>
      <c r="E44" s="22">
        <f>IF(B44="","",SUMIF('INVOICE LOG'!B:B,B44,'INVOICE LOG'!C:C))</f>
        <v/>
      </c>
      <c r="F44" s="21" t="n"/>
      <c r="G44" s="20" t="n"/>
      <c r="H44" s="20" t="n"/>
    </row>
    <row r="45">
      <c r="A45" s="21" t="n"/>
      <c r="B45" s="21" t="n"/>
      <c r="C45" s="21" t="n"/>
      <c r="D45" s="22" t="n"/>
      <c r="E45" s="22">
        <f>IF(B45="","",SUMIF('INVOICE LOG'!B:B,B45,'INVOICE LOG'!C:C))</f>
        <v/>
      </c>
      <c r="F45" s="21" t="n"/>
      <c r="G45" s="20" t="n"/>
      <c r="H45" s="20" t="n"/>
    </row>
    <row r="46">
      <c r="A46" s="21" t="n"/>
      <c r="B46" s="21" t="n"/>
      <c r="C46" s="21" t="n"/>
      <c r="D46" s="22" t="n"/>
      <c r="E46" s="22">
        <f>IF(B46="","",SUMIF('INVOICE LOG'!B:B,B46,'INVOICE LOG'!C:C))</f>
        <v/>
      </c>
      <c r="F46" s="21" t="n"/>
      <c r="G46" s="20" t="n"/>
      <c r="H46" s="20" t="n"/>
    </row>
    <row r="47">
      <c r="A47" s="21" t="n"/>
      <c r="B47" s="21" t="n"/>
      <c r="C47" s="21" t="n"/>
      <c r="D47" s="22" t="n"/>
      <c r="E47" s="22">
        <f>IF(B47="","",SUMIF('INVOICE LOG'!B:B,B47,'INVOICE LOG'!C:C))</f>
        <v/>
      </c>
      <c r="F47" s="21" t="n"/>
      <c r="G47" s="20" t="n"/>
      <c r="H47" s="20" t="n"/>
    </row>
    <row r="48">
      <c r="A48" s="21" t="n"/>
      <c r="B48" s="21" t="n"/>
      <c r="C48" s="21" t="n"/>
      <c r="D48" s="22" t="n"/>
      <c r="E48" s="22">
        <f>IF(B48="","",SUMIF('INVOICE LOG'!B:B,B48,'INVOICE LOG'!C:C))</f>
        <v/>
      </c>
      <c r="F48" s="21" t="n"/>
      <c r="G48" s="20" t="n"/>
      <c r="H48" s="20" t="n"/>
    </row>
    <row r="49">
      <c r="A49" s="21" t="n"/>
      <c r="B49" s="21" t="n"/>
      <c r="C49" s="21" t="n"/>
      <c r="D49" s="22" t="n"/>
      <c r="E49" s="22">
        <f>IF(B49="","",SUMIF('INVOICE LOG'!B:B,B49,'INVOICE LOG'!C:C))</f>
        <v/>
      </c>
      <c r="F49" s="21" t="n"/>
      <c r="G49" s="20" t="n"/>
      <c r="H49" s="20" t="n"/>
    </row>
    <row r="50">
      <c r="A50" s="21" t="n"/>
      <c r="B50" s="21" t="n"/>
      <c r="C50" s="21" t="n"/>
      <c r="D50" s="22" t="n"/>
      <c r="E50" s="22">
        <f>IF(B50="","",SUMIF('INVOICE LOG'!B:B,B50,'INVOICE LOG'!C:C))</f>
        <v/>
      </c>
      <c r="F50" s="21" t="n"/>
      <c r="G50" s="20" t="n"/>
      <c r="H50" s="20" t="n"/>
    </row>
    <row r="51">
      <c r="A51" s="21" t="n"/>
      <c r="B51" s="21" t="n"/>
      <c r="C51" s="21" t="n"/>
      <c r="D51" s="22" t="n"/>
      <c r="E51" s="22">
        <f>IF(B51="","",SUMIF('INVOICE LOG'!B:B,B51,'INVOICE LOG'!C:C))</f>
        <v/>
      </c>
      <c r="F51" s="21" t="n"/>
      <c r="G51" s="20" t="n"/>
      <c r="H51" s="20" t="n"/>
    </row>
    <row r="52">
      <c r="A52" s="21" t="n"/>
      <c r="B52" s="21" t="n"/>
      <c r="C52" s="21" t="n"/>
      <c r="D52" s="22" t="n"/>
      <c r="E52" s="22">
        <f>IF(B52="","",SUMIF('INVOICE LOG'!B:B,B52,'INVOICE LOG'!C:C))</f>
        <v/>
      </c>
      <c r="F52" s="21" t="n"/>
      <c r="G52" s="20" t="n"/>
      <c r="H52" s="20" t="n"/>
    </row>
    <row r="53">
      <c r="A53" s="21" t="n"/>
      <c r="B53" s="21" t="n"/>
      <c r="C53" s="21" t="n"/>
      <c r="D53" s="22" t="n"/>
      <c r="E53" s="22">
        <f>IF(B53="","",SUMIF('INVOICE LOG'!B:B,B53,'INVOICE LOG'!C:C))</f>
        <v/>
      </c>
      <c r="F53" s="21" t="n"/>
      <c r="G53" s="20" t="n"/>
      <c r="H53" s="20" t="n"/>
    </row>
    <row r="54">
      <c r="A54" s="21" t="n"/>
      <c r="B54" s="21" t="n"/>
      <c r="C54" s="21" t="n"/>
      <c r="D54" s="22" t="n"/>
      <c r="E54" s="22">
        <f>IF(B54="","",SUMIF('INVOICE LOG'!B:B,B54,'INVOICE LOG'!C:C))</f>
        <v/>
      </c>
      <c r="F54" s="21" t="n"/>
      <c r="G54" s="20" t="n"/>
      <c r="H54" s="20" t="n"/>
    </row>
    <row r="55">
      <c r="A55" s="21" t="n"/>
      <c r="B55" s="21" t="n"/>
      <c r="C55" s="21" t="n"/>
      <c r="D55" s="22" t="n"/>
      <c r="E55" s="22">
        <f>IF(B55="","",SUMIF('INVOICE LOG'!B:B,B55,'INVOICE LOG'!C:C))</f>
        <v/>
      </c>
      <c r="F55" s="21" t="n"/>
      <c r="G55" s="20" t="n"/>
      <c r="H55" s="20" t="n"/>
    </row>
    <row r="56">
      <c r="A56" s="21" t="n"/>
      <c r="B56" s="21" t="n"/>
      <c r="C56" s="21" t="n"/>
      <c r="D56" s="22" t="n"/>
      <c r="E56" s="22">
        <f>IF(B56="","",SUMIF('INVOICE LOG'!B:B,B56,'INVOICE LOG'!C:C))</f>
        <v/>
      </c>
      <c r="F56" s="21" t="n"/>
      <c r="G56" s="20" t="n"/>
      <c r="H56" s="20" t="n"/>
    </row>
    <row r="57">
      <c r="A57" s="21" t="n"/>
      <c r="B57" s="21" t="n"/>
      <c r="C57" s="21" t="n"/>
      <c r="D57" s="22" t="n"/>
      <c r="E57" s="22">
        <f>IF(B57="","",SUMIF('INVOICE LOG'!B:B,B57,'INVOICE LOG'!C:C))</f>
        <v/>
      </c>
      <c r="F57" s="21" t="n"/>
      <c r="G57" s="20" t="n"/>
      <c r="H57" s="20" t="n"/>
    </row>
    <row r="58">
      <c r="A58" s="21" t="n"/>
      <c r="B58" s="21" t="n"/>
      <c r="C58" s="21" t="n"/>
      <c r="D58" s="22" t="n"/>
      <c r="E58" s="22">
        <f>IF(B58="","",SUMIF('INVOICE LOG'!B:B,B58,'INVOICE LOG'!C:C))</f>
        <v/>
      </c>
      <c r="F58" s="21" t="n"/>
      <c r="G58" s="20" t="n"/>
      <c r="H58" s="20" t="n"/>
    </row>
    <row r="59">
      <c r="A59" s="21" t="n"/>
      <c r="B59" s="21" t="n"/>
      <c r="C59" s="21" t="n"/>
      <c r="D59" s="22" t="n"/>
      <c r="E59" s="22">
        <f>IF(B59="","",SUMIF('INVOICE LOG'!B:B,B59,'INVOICE LOG'!C:C))</f>
        <v/>
      </c>
      <c r="F59" s="21" t="n"/>
      <c r="G59" s="20" t="n"/>
      <c r="H59" s="20" t="n"/>
    </row>
    <row r="60">
      <c r="A60" s="21" t="n"/>
      <c r="B60" s="21" t="n"/>
      <c r="C60" s="21" t="n"/>
      <c r="D60" s="22" t="n"/>
      <c r="E60" s="22">
        <f>IF(B60="","",SUMIF('INVOICE LOG'!B:B,B60,'INVOICE LOG'!C:C))</f>
        <v/>
      </c>
      <c r="F60" s="21" t="n"/>
      <c r="G60" s="20" t="n"/>
      <c r="H60" s="20" t="n"/>
    </row>
    <row r="61">
      <c r="A61" s="21" t="n"/>
      <c r="B61" s="21" t="n"/>
      <c r="C61" s="21" t="n"/>
      <c r="D61" s="22" t="n"/>
      <c r="E61" s="22">
        <f>IF(B61="","",SUMIF('INVOICE LOG'!B:B,B61,'INVOICE LOG'!C:C))</f>
        <v/>
      </c>
      <c r="F61" s="21" t="n"/>
      <c r="G61" s="20" t="n"/>
      <c r="H61" s="20" t="n"/>
    </row>
    <row r="62">
      <c r="A62" s="21" t="n"/>
      <c r="B62" s="21" t="n"/>
      <c r="C62" s="21" t="n"/>
      <c r="D62" s="22" t="n"/>
      <c r="E62" s="22">
        <f>IF(B62="","",SUMIF('INVOICE LOG'!B:B,B62,'INVOICE LOG'!C:C))</f>
        <v/>
      </c>
      <c r="F62" s="21" t="n"/>
      <c r="G62" s="20" t="n"/>
      <c r="H62" s="20" t="n"/>
    </row>
    <row r="63">
      <c r="A63" s="21" t="n"/>
      <c r="B63" s="21" t="n"/>
      <c r="C63" s="21" t="n"/>
      <c r="D63" s="22" t="n"/>
      <c r="E63" s="22">
        <f>IF(B63="","",SUMIF('INVOICE LOG'!B:B,B63,'INVOICE LOG'!C:C))</f>
        <v/>
      </c>
      <c r="F63" s="21" t="n"/>
      <c r="G63" s="20" t="n"/>
      <c r="H63" s="20" t="n"/>
    </row>
    <row r="64">
      <c r="A64" s="21" t="n"/>
      <c r="B64" s="21" t="n"/>
      <c r="C64" s="21" t="n"/>
      <c r="D64" s="22" t="n"/>
      <c r="E64" s="22">
        <f>IF(B64="","",SUMIF('INVOICE LOG'!B:B,B64,'INVOICE LOG'!C:C))</f>
        <v/>
      </c>
      <c r="F64" s="21" t="n"/>
      <c r="G64" s="20" t="n"/>
      <c r="H64" s="20" t="n"/>
    </row>
    <row r="65">
      <c r="A65" s="21" t="n"/>
      <c r="B65" s="21" t="n"/>
      <c r="C65" s="21" t="n"/>
      <c r="D65" s="22" t="n"/>
      <c r="E65" s="22">
        <f>IF(B65="","",SUMIF('INVOICE LOG'!B:B,B65,'INVOICE LOG'!C:C))</f>
        <v/>
      </c>
      <c r="F65" s="21" t="n"/>
      <c r="G65" s="20" t="n"/>
      <c r="H65" s="20" t="n"/>
    </row>
    <row r="66">
      <c r="A66" s="21" t="n"/>
      <c r="B66" s="21" t="n"/>
      <c r="C66" s="21" t="n"/>
      <c r="D66" s="22" t="n"/>
      <c r="E66" s="22">
        <f>IF(B66="","",SUMIF('INVOICE LOG'!B:B,B66,'INVOICE LOG'!C:C))</f>
        <v/>
      </c>
      <c r="F66" s="21" t="n"/>
      <c r="G66" s="20" t="n"/>
      <c r="H66" s="20" t="n"/>
    </row>
    <row r="67">
      <c r="A67" s="21" t="n"/>
      <c r="B67" s="21" t="n"/>
      <c r="C67" s="21" t="n"/>
      <c r="D67" s="22" t="n"/>
      <c r="E67" s="22">
        <f>IF(B67="","",SUMIF('INVOICE LOG'!B:B,B67,'INVOICE LOG'!C:C))</f>
        <v/>
      </c>
      <c r="F67" s="21" t="n"/>
      <c r="G67" s="20" t="n"/>
      <c r="H67" s="20" t="n"/>
    </row>
    <row r="68">
      <c r="A68" s="21" t="n"/>
      <c r="B68" s="21" t="n"/>
      <c r="C68" s="21" t="n"/>
      <c r="D68" s="22" t="n"/>
      <c r="E68" s="22">
        <f>IF(B68="","",SUMIF('INVOICE LOG'!B:B,B68,'INVOICE LOG'!C:C))</f>
        <v/>
      </c>
      <c r="F68" s="21" t="n"/>
      <c r="G68" s="20" t="n"/>
      <c r="H68" s="20" t="n"/>
    </row>
    <row r="69">
      <c r="A69" s="21" t="n"/>
      <c r="B69" s="21" t="n"/>
      <c r="C69" s="21" t="n"/>
      <c r="D69" s="22" t="n"/>
      <c r="E69" s="22">
        <f>IF(B69="","",SUMIF('INVOICE LOG'!B:B,B69,'INVOICE LOG'!C:C))</f>
        <v/>
      </c>
      <c r="F69" s="21" t="n"/>
      <c r="G69" s="20" t="n"/>
      <c r="H69" s="20" t="n"/>
    </row>
    <row r="70">
      <c r="A70" s="21" t="n"/>
      <c r="B70" s="21" t="n"/>
      <c r="C70" s="21" t="n"/>
      <c r="D70" s="22" t="n"/>
      <c r="E70" s="22">
        <f>IF(B70="","",SUMIF('INVOICE LOG'!B:B,B70,'INVOICE LOG'!C:C))</f>
        <v/>
      </c>
      <c r="F70" s="21" t="n"/>
      <c r="G70" s="20" t="n"/>
      <c r="H70" s="20" t="n"/>
    </row>
    <row r="71">
      <c r="A71" s="21" t="n"/>
      <c r="B71" s="21" t="n"/>
      <c r="C71" s="21" t="n"/>
      <c r="D71" s="22" t="n"/>
      <c r="E71" s="22">
        <f>IF(B71="","",SUMIF('INVOICE LOG'!B:B,B71,'INVOICE LOG'!C:C))</f>
        <v/>
      </c>
      <c r="F71" s="21" t="n"/>
      <c r="G71" s="20" t="n"/>
      <c r="H71" s="20" t="n"/>
    </row>
    <row r="72">
      <c r="A72" s="21" t="n"/>
      <c r="B72" s="21" t="n"/>
      <c r="C72" s="21" t="n"/>
      <c r="D72" s="22" t="n"/>
      <c r="E72" s="22">
        <f>IF(B72="","",SUMIF('INVOICE LOG'!B:B,B72,'INVOICE LOG'!C:C))</f>
        <v/>
      </c>
      <c r="F72" s="21" t="n"/>
      <c r="G72" s="20" t="n"/>
      <c r="H72" s="20" t="n"/>
    </row>
    <row r="73">
      <c r="A73" s="21" t="n"/>
      <c r="B73" s="21" t="n"/>
      <c r="C73" s="21" t="n"/>
      <c r="D73" s="22" t="n"/>
      <c r="E73" s="22">
        <f>IF(B73="","",SUMIF('INVOICE LOG'!B:B,B73,'INVOICE LOG'!C:C))</f>
        <v/>
      </c>
      <c r="F73" s="21" t="n"/>
      <c r="G73" s="20" t="n"/>
      <c r="H73" s="20" t="n"/>
    </row>
    <row r="74">
      <c r="A74" s="21" t="n"/>
      <c r="B74" s="21" t="n"/>
      <c r="C74" s="21" t="n"/>
      <c r="D74" s="22" t="n"/>
      <c r="E74" s="22">
        <f>IF(B74="","",SUMIF('INVOICE LOG'!B:B,B74,'INVOICE LOG'!C:C))</f>
        <v/>
      </c>
      <c r="F74" s="21" t="n"/>
      <c r="G74" s="20" t="n"/>
      <c r="H74" s="20" t="n"/>
    </row>
    <row r="75">
      <c r="A75" s="21" t="n"/>
      <c r="B75" s="21" t="n"/>
      <c r="C75" s="21" t="n"/>
      <c r="D75" s="22" t="n"/>
      <c r="E75" s="22">
        <f>IF(B75="","",SUMIF('INVOICE LOG'!B:B,B75,'INVOICE LOG'!C:C))</f>
        <v/>
      </c>
      <c r="F75" s="21" t="n"/>
      <c r="G75" s="20" t="n"/>
      <c r="H75" s="20" t="n"/>
    </row>
    <row r="76">
      <c r="A76" s="21" t="n"/>
      <c r="B76" s="21" t="n"/>
      <c r="C76" s="21" t="n"/>
      <c r="D76" s="22" t="n"/>
      <c r="E76" s="22">
        <f>IF(B76="","",SUMIF('INVOICE LOG'!B:B,B76,'INVOICE LOG'!C:C))</f>
        <v/>
      </c>
      <c r="F76" s="21" t="n"/>
      <c r="G76" s="20" t="n"/>
      <c r="H76" s="20" t="n"/>
    </row>
    <row r="77">
      <c r="A77" s="21" t="n"/>
      <c r="B77" s="21" t="n"/>
      <c r="C77" s="21" t="n"/>
      <c r="D77" s="22" t="n"/>
      <c r="E77" s="22">
        <f>IF(B77="","",SUMIF('INVOICE LOG'!B:B,B77,'INVOICE LOG'!C:C))</f>
        <v/>
      </c>
      <c r="F77" s="21" t="n"/>
      <c r="G77" s="20" t="n"/>
      <c r="H77" s="20" t="n"/>
    </row>
    <row r="78">
      <c r="A78" s="21" t="n"/>
      <c r="B78" s="21" t="n"/>
      <c r="C78" s="21" t="n"/>
      <c r="D78" s="22" t="n"/>
      <c r="E78" s="22">
        <f>IF(B78="","",SUMIF('INVOICE LOG'!B:B,B78,'INVOICE LOG'!C:C))</f>
        <v/>
      </c>
      <c r="F78" s="21" t="n"/>
      <c r="G78" s="20" t="n"/>
      <c r="H78" s="20" t="n"/>
    </row>
    <row r="79">
      <c r="A79" s="21" t="n"/>
      <c r="B79" s="21" t="n"/>
      <c r="C79" s="21" t="n"/>
      <c r="D79" s="22" t="n"/>
      <c r="E79" s="22">
        <f>IF(B79="","",SUMIF('INVOICE LOG'!B:B,B79,'INVOICE LOG'!C:C))</f>
        <v/>
      </c>
      <c r="F79" s="21" t="n"/>
      <c r="G79" s="20" t="n"/>
      <c r="H79" s="20" t="n"/>
    </row>
    <row r="80">
      <c r="A80" s="21" t="n"/>
      <c r="B80" s="21" t="n"/>
      <c r="C80" s="21" t="n"/>
      <c r="D80" s="22" t="n"/>
      <c r="E80" s="22">
        <f>IF(B80="","",SUMIF('INVOICE LOG'!B:B,B80,'INVOICE LOG'!C:C))</f>
        <v/>
      </c>
      <c r="F80" s="21" t="n"/>
      <c r="G80" s="20" t="n"/>
      <c r="H80" s="20" t="n"/>
    </row>
    <row r="81">
      <c r="A81" s="21" t="n"/>
      <c r="B81" s="21" t="n"/>
      <c r="C81" s="21" t="n"/>
      <c r="D81" s="22" t="n"/>
      <c r="E81" s="22">
        <f>IF(B81="","",SUMIF('INVOICE LOG'!B:B,B81,'INVOICE LOG'!C:C))</f>
        <v/>
      </c>
      <c r="F81" s="21" t="n"/>
      <c r="G81" s="20" t="n"/>
      <c r="H81" s="20" t="n"/>
    </row>
    <row r="82">
      <c r="A82" s="21" t="n"/>
      <c r="B82" s="21" t="n"/>
      <c r="C82" s="21" t="n"/>
      <c r="D82" s="22" t="n"/>
      <c r="E82" s="22">
        <f>IF(B82="","",SUMIF('INVOICE LOG'!B:B,B82,'INVOICE LOG'!C:C))</f>
        <v/>
      </c>
      <c r="F82" s="21" t="n"/>
      <c r="G82" s="20" t="n"/>
      <c r="H82" s="20" t="n"/>
    </row>
    <row r="83">
      <c r="A83" s="21" t="n"/>
      <c r="B83" s="21" t="n"/>
      <c r="C83" s="21" t="n"/>
      <c r="D83" s="22" t="n"/>
      <c r="E83" s="22">
        <f>IF(B83="","",SUMIF('INVOICE LOG'!B:B,B83,'INVOICE LOG'!C:C))</f>
        <v/>
      </c>
      <c r="F83" s="21" t="n"/>
      <c r="G83" s="20" t="n"/>
      <c r="H83" s="20" t="n"/>
    </row>
    <row r="84">
      <c r="A84" s="21" t="n"/>
      <c r="B84" s="21" t="n"/>
      <c r="C84" s="21" t="n"/>
      <c r="D84" s="22" t="n"/>
      <c r="E84" s="22">
        <f>IF(B84="","",SUMIF('INVOICE LOG'!B:B,B84,'INVOICE LOG'!C:C))</f>
        <v/>
      </c>
      <c r="F84" s="21" t="n"/>
      <c r="G84" s="20" t="n"/>
      <c r="H84" s="20" t="n"/>
    </row>
    <row r="85">
      <c r="A85" s="21" t="n"/>
      <c r="B85" s="21" t="n"/>
      <c r="C85" s="21" t="n"/>
      <c r="D85" s="22" t="n"/>
      <c r="E85" s="22">
        <f>IF(B85="","",SUMIF('INVOICE LOG'!B:B,B85,'INVOICE LOG'!C:C))</f>
        <v/>
      </c>
      <c r="F85" s="21" t="n"/>
      <c r="G85" s="20" t="n"/>
      <c r="H85" s="20" t="n"/>
    </row>
    <row r="86">
      <c r="A86" s="21" t="n"/>
      <c r="B86" s="21" t="n"/>
      <c r="C86" s="21" t="n"/>
      <c r="D86" s="22" t="n"/>
      <c r="E86" s="22">
        <f>IF(B86="","",SUMIF('INVOICE LOG'!B:B,B86,'INVOICE LOG'!C:C))</f>
        <v/>
      </c>
      <c r="F86" s="21" t="n"/>
      <c r="G86" s="20" t="n"/>
      <c r="H86" s="20" t="n"/>
    </row>
    <row r="87">
      <c r="A87" s="21" t="n"/>
      <c r="B87" s="21" t="n"/>
      <c r="C87" s="21" t="n"/>
      <c r="D87" s="22" t="n"/>
      <c r="E87" s="22">
        <f>IF(B87="","",SUMIF('INVOICE LOG'!B:B,B87,'INVOICE LOG'!C:C))</f>
        <v/>
      </c>
      <c r="F87" s="21" t="n"/>
      <c r="G87" s="20" t="n"/>
      <c r="H87" s="20" t="n"/>
    </row>
    <row r="88">
      <c r="A88" s="21" t="n"/>
      <c r="B88" s="21" t="n"/>
      <c r="C88" s="21" t="n"/>
      <c r="D88" s="22" t="n"/>
      <c r="E88" s="22">
        <f>IF(B88="","",SUMIF('INVOICE LOG'!B:B,B88,'INVOICE LOG'!C:C))</f>
        <v/>
      </c>
      <c r="F88" s="21" t="n"/>
      <c r="G88" s="20" t="n"/>
      <c r="H88" s="20" t="n"/>
    </row>
    <row r="89">
      <c r="A89" s="21" t="n"/>
      <c r="B89" s="21" t="n"/>
      <c r="C89" s="21" t="n"/>
      <c r="D89" s="22" t="n"/>
      <c r="E89" s="22">
        <f>IF(B89="","",SUMIF('INVOICE LOG'!B:B,B89,'INVOICE LOG'!C:C))</f>
        <v/>
      </c>
      <c r="F89" s="21" t="n"/>
      <c r="G89" s="20" t="n"/>
      <c r="H89" s="20" t="n"/>
    </row>
    <row r="90">
      <c r="A90" s="21" t="n"/>
      <c r="B90" s="21" t="n"/>
      <c r="C90" s="21" t="n"/>
      <c r="D90" s="22" t="n"/>
      <c r="E90" s="22">
        <f>IF(B90="","",SUMIF('INVOICE LOG'!B:B,B90,'INVOICE LOG'!C:C))</f>
        <v/>
      </c>
      <c r="F90" s="21" t="n"/>
      <c r="G90" s="20" t="n"/>
      <c r="H90" s="20" t="n"/>
    </row>
    <row r="91">
      <c r="A91" s="21" t="n"/>
      <c r="B91" s="21" t="n"/>
      <c r="C91" s="21" t="n"/>
      <c r="D91" s="22" t="n"/>
      <c r="E91" s="22">
        <f>IF(B91="","",SUMIF('INVOICE LOG'!B:B,B91,'INVOICE LOG'!C:C))</f>
        <v/>
      </c>
      <c r="F91" s="21" t="n"/>
      <c r="G91" s="20" t="n"/>
      <c r="H91" s="20" t="n"/>
    </row>
    <row r="92">
      <c r="A92" s="21" t="n"/>
      <c r="B92" s="21" t="n"/>
      <c r="C92" s="21" t="n"/>
      <c r="D92" s="22" t="n"/>
      <c r="E92" s="22">
        <f>IF(B92="","",SUMIF('INVOICE LOG'!B:B,B92,'INVOICE LOG'!C:C))</f>
        <v/>
      </c>
      <c r="F92" s="21" t="n"/>
      <c r="G92" s="20" t="n"/>
      <c r="H92" s="20" t="n"/>
    </row>
    <row r="93">
      <c r="A93" s="21" t="n"/>
      <c r="B93" s="21" t="n"/>
      <c r="C93" s="21" t="n"/>
      <c r="D93" s="22" t="n"/>
      <c r="E93" s="22">
        <f>IF(B93="","",SUMIF('INVOICE LOG'!B:B,B93,'INVOICE LOG'!C:C))</f>
        <v/>
      </c>
      <c r="F93" s="21" t="n"/>
      <c r="G93" s="20" t="n"/>
      <c r="H93" s="20" t="n"/>
    </row>
    <row r="94">
      <c r="A94" s="21" t="n"/>
      <c r="B94" s="21" t="n"/>
      <c r="C94" s="21" t="n"/>
      <c r="D94" s="22" t="n"/>
      <c r="E94" s="22">
        <f>IF(B94="","",SUMIF('INVOICE LOG'!B:B,B94,'INVOICE LOG'!C:C))</f>
        <v/>
      </c>
      <c r="F94" s="21" t="n"/>
      <c r="G94" s="20" t="n"/>
      <c r="H94" s="20" t="n"/>
    </row>
    <row r="95">
      <c r="A95" s="21" t="n"/>
      <c r="B95" s="21" t="n"/>
      <c r="C95" s="21" t="n"/>
      <c r="D95" s="22" t="n"/>
      <c r="E95" s="22">
        <f>IF(B95="","",SUMIF('INVOICE LOG'!B:B,B95,'INVOICE LOG'!C:C))</f>
        <v/>
      </c>
      <c r="F95" s="21" t="n"/>
      <c r="G95" s="20" t="n"/>
      <c r="H95" s="20" t="n"/>
    </row>
    <row r="96">
      <c r="A96" s="21" t="n"/>
      <c r="B96" s="21" t="n"/>
      <c r="C96" s="21" t="n"/>
      <c r="D96" s="22" t="n"/>
      <c r="E96" s="22">
        <f>IF(B96="","",SUMIF('INVOICE LOG'!B:B,B96,'INVOICE LOG'!C:C))</f>
        <v/>
      </c>
      <c r="F96" s="21" t="n"/>
      <c r="G96" s="20" t="n"/>
      <c r="H96" s="20" t="n"/>
    </row>
    <row r="97">
      <c r="A97" s="21" t="n"/>
      <c r="B97" s="21" t="n"/>
      <c r="C97" s="21" t="n"/>
      <c r="D97" s="22" t="n"/>
      <c r="E97" s="22">
        <f>IF(B97="","",SUMIF('INVOICE LOG'!B:B,B97,'INVOICE LOG'!C:C))</f>
        <v/>
      </c>
      <c r="F97" s="21" t="n"/>
      <c r="G97" s="20" t="n"/>
      <c r="H97" s="20" t="n"/>
    </row>
    <row r="98">
      <c r="A98" s="21" t="n"/>
      <c r="B98" s="21" t="n"/>
      <c r="C98" s="21" t="n"/>
      <c r="D98" s="22" t="n"/>
      <c r="E98" s="22">
        <f>IF(B98="","",SUMIF('INVOICE LOG'!B:B,B98,'INVOICE LOG'!C:C))</f>
        <v/>
      </c>
      <c r="F98" s="21" t="n"/>
      <c r="G98" s="20" t="n"/>
      <c r="H98" s="20" t="n"/>
    </row>
    <row r="99">
      <c r="A99" s="21" t="n"/>
      <c r="B99" s="21" t="n"/>
      <c r="C99" s="21" t="n"/>
      <c r="D99" s="22" t="n"/>
      <c r="E99" s="22">
        <f>IF(B99="","",SUMIF('INVOICE LOG'!B:B,B99,'INVOICE LOG'!C:C))</f>
        <v/>
      </c>
      <c r="F99" s="21" t="n"/>
      <c r="G99" s="20" t="n"/>
      <c r="H99" s="20" t="n"/>
    </row>
    <row r="100">
      <c r="A100" s="21" t="n"/>
      <c r="B100" s="21" t="n"/>
      <c r="C100" s="21" t="n"/>
      <c r="D100" s="22" t="n"/>
      <c r="E100" s="22">
        <f>IF(B100="","",SUMIF('INVOICE LOG'!B:B,B100,'INVOICE LOG'!C:C))</f>
        <v/>
      </c>
      <c r="F100" s="21" t="n"/>
      <c r="G100" s="20" t="n"/>
      <c r="H100" s="20" t="n"/>
    </row>
    <row r="101">
      <c r="A101" s="21" t="n"/>
      <c r="B101" s="21" t="n"/>
      <c r="C101" s="21" t="n"/>
      <c r="D101" s="22" t="n"/>
      <c r="E101" s="22">
        <f>IF(B101="","",SUMIF('INVOICE LOG'!B:B,B101,'INVOICE LOG'!C:C))</f>
        <v/>
      </c>
      <c r="F101" s="21" t="n"/>
      <c r="G101" s="20" t="n"/>
      <c r="H101" s="20" t="n"/>
    </row>
    <row r="102">
      <c r="A102" s="21" t="n"/>
      <c r="B102" s="21" t="n"/>
      <c r="C102" s="21" t="n"/>
      <c r="D102" s="22" t="n"/>
      <c r="E102" s="22">
        <f>IF(B102="","",SUMIF('INVOICE LOG'!B:B,B102,'INVOICE LOG'!C:C))</f>
        <v/>
      </c>
      <c r="F102" s="21" t="n"/>
      <c r="G102" s="20" t="n"/>
      <c r="H102" s="20" t="n"/>
    </row>
    <row r="103">
      <c r="A103" s="21" t="n"/>
      <c r="B103" s="21" t="n"/>
      <c r="C103" s="21" t="n"/>
      <c r="D103" s="22" t="n"/>
      <c r="E103" s="22">
        <f>IF(B103="","",SUMIF('INVOICE LOG'!B:B,B103,'INVOICE LOG'!C:C))</f>
        <v/>
      </c>
      <c r="F103" s="21" t="n"/>
      <c r="G103" s="20" t="n"/>
      <c r="H103" s="20" t="n"/>
    </row>
    <row r="104">
      <c r="A104" s="21" t="n"/>
      <c r="B104" s="21" t="n"/>
      <c r="C104" s="21" t="n"/>
      <c r="D104" s="22" t="n"/>
      <c r="E104" s="22">
        <f>IF(B104="","",SUMIF('INVOICE LOG'!B:B,B104,'INVOICE LOG'!C:C))</f>
        <v/>
      </c>
      <c r="F104" s="21" t="n"/>
      <c r="G104" s="20" t="n"/>
      <c r="H104" s="20" t="n"/>
    </row>
    <row r="105">
      <c r="A105" s="21" t="n"/>
      <c r="B105" s="21" t="n"/>
      <c r="C105" s="21" t="n"/>
      <c r="D105" s="22" t="n"/>
      <c r="E105" s="22">
        <f>IF(B105="","",SUMIF('INVOICE LOG'!B:B,B105,'INVOICE LOG'!C:C))</f>
        <v/>
      </c>
      <c r="F105" s="21" t="n"/>
      <c r="G105" s="20" t="n"/>
      <c r="H105" s="20" t="n"/>
    </row>
    <row r="106">
      <c r="A106" s="21" t="n"/>
      <c r="B106" s="21" t="n"/>
      <c r="C106" s="21" t="n"/>
      <c r="D106" s="22" t="n"/>
      <c r="E106" s="22">
        <f>IF(B106="","",SUMIF('INVOICE LOG'!B:B,B106,'INVOICE LOG'!C:C))</f>
        <v/>
      </c>
      <c r="F106" s="21" t="n"/>
      <c r="G106" s="20" t="n"/>
      <c r="H106" s="20" t="n"/>
    </row>
    <row r="107">
      <c r="A107" s="21" t="n"/>
      <c r="B107" s="21" t="n"/>
      <c r="C107" s="21" t="n"/>
      <c r="D107" s="22" t="n"/>
      <c r="E107" s="22">
        <f>IF(B107="","",SUMIF('INVOICE LOG'!B:B,B107,'INVOICE LOG'!C:C))</f>
        <v/>
      </c>
      <c r="F107" s="21" t="n"/>
      <c r="G107" s="20" t="n"/>
      <c r="H107" s="20" t="n"/>
    </row>
    <row r="108">
      <c r="A108" s="21" t="n"/>
      <c r="B108" s="21" t="n"/>
      <c r="C108" s="21" t="n"/>
      <c r="D108" s="22" t="n"/>
      <c r="E108" s="22">
        <f>IF(B108="","",SUMIF('INVOICE LOG'!B:B,B108,'INVOICE LOG'!C:C))</f>
        <v/>
      </c>
      <c r="F108" s="21" t="n"/>
      <c r="G108" s="20" t="n"/>
      <c r="H108" s="20" t="n"/>
    </row>
    <row r="109">
      <c r="A109" s="21" t="n"/>
      <c r="B109" s="21" t="n"/>
      <c r="C109" s="21" t="n"/>
      <c r="D109" s="22" t="n"/>
      <c r="E109" s="22">
        <f>IF(B109="","",SUMIF('INVOICE LOG'!B:B,B109,'INVOICE LOG'!C:C))</f>
        <v/>
      </c>
      <c r="F109" s="21" t="n"/>
      <c r="G109" s="20" t="n"/>
      <c r="H109" s="20" t="n"/>
    </row>
    <row r="110">
      <c r="A110" s="21" t="n"/>
      <c r="B110" s="21" t="n"/>
      <c r="C110" s="21" t="n"/>
      <c r="D110" s="22" t="n"/>
      <c r="E110" s="22">
        <f>IF(B110="","",SUMIF('INVOICE LOG'!B:B,B110,'INVOICE LOG'!C:C))</f>
        <v/>
      </c>
      <c r="F110" s="21" t="n"/>
      <c r="G110" s="20" t="n"/>
      <c r="H110" s="20" t="n"/>
    </row>
    <row r="111">
      <c r="A111" s="21" t="n"/>
      <c r="B111" s="21" t="n"/>
      <c r="C111" s="21" t="n"/>
      <c r="D111" s="22" t="n"/>
      <c r="E111" s="22">
        <f>IF(B111="","",SUMIF('INVOICE LOG'!B:B,B111,'INVOICE LOG'!C:C))</f>
        <v/>
      </c>
      <c r="F111" s="21" t="n"/>
      <c r="G111" s="20" t="n"/>
      <c r="H111" s="20" t="n"/>
    </row>
    <row r="112">
      <c r="A112" s="21" t="n"/>
      <c r="B112" s="21" t="n"/>
      <c r="C112" s="21" t="n"/>
      <c r="D112" s="22" t="n"/>
      <c r="E112" s="22">
        <f>IF(B112="","",SUMIF('INVOICE LOG'!B:B,B112,'INVOICE LOG'!C:C))</f>
        <v/>
      </c>
      <c r="F112" s="21" t="n"/>
      <c r="G112" s="20" t="n"/>
      <c r="H112" s="20" t="n"/>
    </row>
    <row r="113">
      <c r="A113" s="21" t="n"/>
      <c r="B113" s="21" t="n"/>
      <c r="C113" s="21" t="n"/>
      <c r="D113" s="22" t="n"/>
      <c r="E113" s="22">
        <f>IF(B113="","",SUMIF('INVOICE LOG'!B:B,B113,'INVOICE LOG'!C:C))</f>
        <v/>
      </c>
      <c r="F113" s="21" t="n"/>
      <c r="G113" s="20" t="n"/>
      <c r="H113" s="20" t="n"/>
    </row>
    <row r="114">
      <c r="A114" s="21" t="n"/>
      <c r="B114" s="21" t="n"/>
      <c r="C114" s="21" t="n"/>
      <c r="D114" s="22" t="n"/>
      <c r="E114" s="22">
        <f>IF(B114="","",SUMIF('INVOICE LOG'!B:B,B114,'INVOICE LOG'!C:C))</f>
        <v/>
      </c>
      <c r="F114" s="21" t="n"/>
      <c r="G114" s="20" t="n"/>
      <c r="H114" s="20" t="n"/>
    </row>
    <row r="115">
      <c r="A115" s="21" t="n"/>
      <c r="B115" s="21" t="n"/>
      <c r="C115" s="21" t="n"/>
      <c r="D115" s="22" t="n"/>
      <c r="E115" s="22">
        <f>IF(B115="","",SUMIF('INVOICE LOG'!B:B,B115,'INVOICE LOG'!C:C))</f>
        <v/>
      </c>
      <c r="F115" s="21" t="n"/>
      <c r="G115" s="20" t="n"/>
      <c r="H115" s="20" t="n"/>
    </row>
    <row r="116">
      <c r="A116" s="21" t="n"/>
      <c r="B116" s="21" t="n"/>
      <c r="C116" s="21" t="n"/>
      <c r="D116" s="22" t="n"/>
      <c r="E116" s="22">
        <f>IF(B116="","",SUMIF('INVOICE LOG'!B:B,B116,'INVOICE LOG'!C:C))</f>
        <v/>
      </c>
      <c r="F116" s="21" t="n"/>
      <c r="G116" s="20" t="n"/>
      <c r="H116" s="20" t="n"/>
    </row>
    <row r="117">
      <c r="A117" s="21" t="n"/>
      <c r="B117" s="21" t="n"/>
      <c r="C117" s="21" t="n"/>
      <c r="D117" s="22" t="n"/>
      <c r="E117" s="22">
        <f>IF(B117="","",SUMIF('INVOICE LOG'!B:B,B117,'INVOICE LOG'!C:C))</f>
        <v/>
      </c>
      <c r="F117" s="21" t="n"/>
      <c r="G117" s="20" t="n"/>
      <c r="H117" s="20" t="n"/>
    </row>
    <row r="118">
      <c r="A118" s="21" t="n"/>
      <c r="B118" s="21" t="n"/>
      <c r="C118" s="21" t="n"/>
      <c r="D118" s="22" t="n"/>
      <c r="E118" s="22">
        <f>IF(B118="","",SUMIF('INVOICE LOG'!B:B,B118,'INVOICE LOG'!C:C))</f>
        <v/>
      </c>
      <c r="F118" s="21" t="n"/>
      <c r="G118" s="20" t="n"/>
      <c r="H118" s="20" t="n"/>
    </row>
    <row r="119">
      <c r="A119" s="21" t="n"/>
      <c r="B119" s="21" t="n"/>
      <c r="C119" s="21" t="n"/>
      <c r="D119" s="22" t="n"/>
      <c r="E119" s="22">
        <f>IF(B119="","",SUMIF('INVOICE LOG'!B:B,B119,'INVOICE LOG'!C:C))</f>
        <v/>
      </c>
      <c r="F119" s="21" t="n"/>
      <c r="G119" s="20" t="n"/>
      <c r="H119" s="20" t="n"/>
    </row>
    <row r="120">
      <c r="A120" s="21" t="n"/>
      <c r="B120" s="21" t="n"/>
      <c r="C120" s="21" t="n"/>
      <c r="D120" s="22" t="n"/>
      <c r="E120" s="22">
        <f>IF(B120="","",SUMIF('INVOICE LOG'!B:B,B120,'INVOICE LOG'!C:C))</f>
        <v/>
      </c>
      <c r="F120" s="21" t="n"/>
      <c r="G120" s="20" t="n"/>
      <c r="H120" s="20" t="n"/>
    </row>
    <row r="121">
      <c r="A121" s="21" t="n"/>
      <c r="B121" s="21" t="n"/>
      <c r="C121" s="21" t="n"/>
      <c r="D121" s="22" t="n"/>
      <c r="E121" s="22">
        <f>IF(B121="","",SUMIF('INVOICE LOG'!B:B,B121,'INVOICE LOG'!C:C))</f>
        <v/>
      </c>
      <c r="F121" s="21" t="n"/>
      <c r="G121" s="20" t="n"/>
      <c r="H121" s="20" t="n"/>
    </row>
    <row r="122">
      <c r="A122" s="21" t="n"/>
      <c r="B122" s="21" t="n"/>
      <c r="C122" s="21" t="n"/>
      <c r="D122" s="22" t="n"/>
      <c r="E122" s="22">
        <f>IF(B122="","",SUMIF('INVOICE LOG'!B:B,B122,'INVOICE LOG'!C:C))</f>
        <v/>
      </c>
      <c r="F122" s="21" t="n"/>
      <c r="G122" s="20" t="n"/>
      <c r="H122" s="20" t="n"/>
    </row>
    <row r="123">
      <c r="A123" s="21" t="n"/>
      <c r="B123" s="21" t="n"/>
      <c r="C123" s="21" t="n"/>
      <c r="D123" s="22" t="n"/>
      <c r="E123" s="22">
        <f>IF(B123="","",SUMIF('INVOICE LOG'!B:B,B123,'INVOICE LOG'!C:C))</f>
        <v/>
      </c>
      <c r="F123" s="21" t="n"/>
      <c r="G123" s="20" t="n"/>
      <c r="H123" s="20" t="n"/>
    </row>
    <row r="124">
      <c r="A124" s="21" t="n"/>
      <c r="B124" s="21" t="n"/>
      <c r="C124" s="21" t="n"/>
      <c r="D124" s="22" t="n"/>
      <c r="E124" s="22">
        <f>IF(B124="","",SUMIF('INVOICE LOG'!B:B,B124,'INVOICE LOG'!C:C))</f>
        <v/>
      </c>
      <c r="F124" s="21" t="n"/>
      <c r="G124" s="20" t="n"/>
      <c r="H124" s="20" t="n"/>
    </row>
    <row r="125">
      <c r="A125" s="21" t="n"/>
      <c r="B125" s="21" t="n"/>
      <c r="C125" s="21" t="n"/>
      <c r="D125" s="22" t="n"/>
      <c r="E125" s="22">
        <f>IF(B125="","",SUMIF('INVOICE LOG'!B:B,B125,'INVOICE LOG'!C:C))</f>
        <v/>
      </c>
      <c r="F125" s="21" t="n"/>
      <c r="G125" s="20" t="n"/>
      <c r="H125" s="20" t="n"/>
    </row>
    <row r="126">
      <c r="A126" s="21" t="n"/>
      <c r="B126" s="21" t="n"/>
      <c r="C126" s="21" t="n"/>
      <c r="D126" s="22" t="n"/>
      <c r="E126" s="22">
        <f>IF(B126="","",SUMIF('INVOICE LOG'!B:B,B126,'INVOICE LOG'!C:C))</f>
        <v/>
      </c>
      <c r="F126" s="21" t="n"/>
      <c r="G126" s="20" t="n"/>
      <c r="H126" s="20" t="n"/>
    </row>
    <row r="127">
      <c r="A127" s="21" t="n"/>
      <c r="B127" s="21" t="n"/>
      <c r="C127" s="21" t="n"/>
      <c r="D127" s="22" t="n"/>
      <c r="E127" s="22">
        <f>IF(B127="","",SUMIF('INVOICE LOG'!B:B,B127,'INVOICE LOG'!C:C))</f>
        <v/>
      </c>
      <c r="F127" s="21" t="n"/>
      <c r="G127" s="20" t="n"/>
      <c r="H127" s="20" t="n"/>
    </row>
    <row r="128">
      <c r="A128" s="21" t="n"/>
      <c r="B128" s="21" t="n"/>
      <c r="C128" s="21" t="n"/>
      <c r="D128" s="22" t="n"/>
      <c r="E128" s="22">
        <f>IF(B128="","",SUMIF('INVOICE LOG'!B:B,B128,'INVOICE LOG'!C:C))</f>
        <v/>
      </c>
      <c r="F128" s="21" t="n"/>
      <c r="G128" s="20" t="n"/>
      <c r="H128" s="20" t="n"/>
    </row>
    <row r="129">
      <c r="A129" s="21" t="n"/>
      <c r="B129" s="21" t="n"/>
      <c r="C129" s="21" t="n"/>
      <c r="D129" s="22" t="n"/>
      <c r="E129" s="22">
        <f>IF(B129="","",SUMIF('INVOICE LOG'!B:B,B129,'INVOICE LOG'!C:C))</f>
        <v/>
      </c>
      <c r="F129" s="21" t="n"/>
      <c r="G129" s="20" t="n"/>
      <c r="H129" s="20" t="n"/>
    </row>
    <row r="130">
      <c r="A130" s="21" t="n"/>
      <c r="B130" s="21" t="n"/>
      <c r="C130" s="21" t="n"/>
      <c r="D130" s="22" t="n"/>
      <c r="E130" s="22">
        <f>IF(B130="","",SUMIF('INVOICE LOG'!B:B,B130,'INVOICE LOG'!C:C))</f>
        <v/>
      </c>
      <c r="F130" s="21" t="n"/>
      <c r="G130" s="20" t="n"/>
      <c r="H130" s="20" t="n"/>
    </row>
    <row r="131">
      <c r="A131" s="21" t="n"/>
      <c r="B131" s="21" t="n"/>
      <c r="C131" s="21" t="n"/>
      <c r="D131" s="22" t="n"/>
      <c r="E131" s="22">
        <f>IF(B131="","",SUMIF('INVOICE LOG'!B:B,B131,'INVOICE LOG'!C:C))</f>
        <v/>
      </c>
      <c r="F131" s="21" t="n"/>
      <c r="G131" s="20" t="n"/>
      <c r="H131" s="20" t="n"/>
    </row>
    <row r="132">
      <c r="A132" s="21" t="n"/>
      <c r="B132" s="21" t="n"/>
      <c r="C132" s="21" t="n"/>
      <c r="D132" s="22" t="n"/>
      <c r="E132" s="22">
        <f>IF(B132="","",SUMIF('INVOICE LOG'!B:B,B132,'INVOICE LOG'!C:C))</f>
        <v/>
      </c>
      <c r="F132" s="21" t="n"/>
      <c r="G132" s="20" t="n"/>
      <c r="H132" s="20" t="n"/>
    </row>
    <row r="133">
      <c r="A133" s="21" t="n"/>
      <c r="B133" s="21" t="n"/>
      <c r="C133" s="21" t="n"/>
      <c r="D133" s="22" t="n"/>
      <c r="E133" s="22">
        <f>IF(B133="","",SUMIF('INVOICE LOG'!B:B,B133,'INVOICE LOG'!C:C))</f>
        <v/>
      </c>
      <c r="F133" s="21" t="n"/>
      <c r="G133" s="20" t="n"/>
      <c r="H133" s="20" t="n"/>
    </row>
    <row r="134">
      <c r="A134" s="21" t="n"/>
      <c r="B134" s="21" t="n"/>
      <c r="C134" s="21" t="n"/>
      <c r="D134" s="22" t="n"/>
      <c r="E134" s="22">
        <f>IF(B134="","",SUMIF('INVOICE LOG'!B:B,B134,'INVOICE LOG'!C:C))</f>
        <v/>
      </c>
      <c r="F134" s="21" t="n"/>
      <c r="G134" s="20" t="n"/>
      <c r="H134" s="20" t="n"/>
    </row>
    <row r="135">
      <c r="A135" s="21" t="n"/>
      <c r="B135" s="21" t="n"/>
      <c r="C135" s="21" t="n"/>
      <c r="D135" s="22" t="n"/>
      <c r="E135" s="22">
        <f>IF(B135="","",SUMIF('INVOICE LOG'!B:B,B135,'INVOICE LOG'!C:C))</f>
        <v/>
      </c>
      <c r="F135" s="21" t="n"/>
      <c r="G135" s="20" t="n"/>
      <c r="H135" s="20" t="n"/>
    </row>
    <row r="136">
      <c r="A136" s="21" t="n"/>
      <c r="B136" s="21" t="n"/>
      <c r="C136" s="21" t="n"/>
      <c r="D136" s="22" t="n"/>
      <c r="E136" s="22">
        <f>IF(B136="","",SUMIF('INVOICE LOG'!B:B,B136,'INVOICE LOG'!C:C))</f>
        <v/>
      </c>
      <c r="F136" s="21" t="n"/>
      <c r="G136" s="20" t="n"/>
      <c r="H136" s="20" t="n"/>
    </row>
    <row r="137">
      <c r="A137" s="21" t="n"/>
      <c r="B137" s="21" t="n"/>
      <c r="C137" s="21" t="n"/>
      <c r="D137" s="22" t="n"/>
      <c r="E137" s="22">
        <f>IF(B137="","",SUMIF('INVOICE LOG'!B:B,B137,'INVOICE LOG'!C:C))</f>
        <v/>
      </c>
      <c r="F137" s="21" t="n"/>
      <c r="G137" s="20" t="n"/>
      <c r="H137" s="20" t="n"/>
    </row>
    <row r="138">
      <c r="A138" s="21" t="n"/>
      <c r="B138" s="21" t="n"/>
      <c r="C138" s="21" t="n"/>
      <c r="D138" s="22" t="n"/>
      <c r="E138" s="22">
        <f>IF(B138="","",SUMIF('INVOICE LOG'!B:B,B138,'INVOICE LOG'!C:C))</f>
        <v/>
      </c>
      <c r="F138" s="21" t="n"/>
      <c r="G138" s="20" t="n"/>
      <c r="H138" s="20" t="n"/>
    </row>
    <row r="139">
      <c r="A139" s="21" t="n"/>
      <c r="B139" s="21" t="n"/>
      <c r="C139" s="21" t="n"/>
      <c r="D139" s="22" t="n"/>
      <c r="E139" s="22">
        <f>IF(B139="","",SUMIF('INVOICE LOG'!B:B,B139,'INVOICE LOG'!C:C))</f>
        <v/>
      </c>
      <c r="F139" s="21" t="n"/>
      <c r="G139" s="20" t="n"/>
      <c r="H139" s="20" t="n"/>
    </row>
    <row r="140">
      <c r="A140" s="21" t="n"/>
      <c r="B140" s="21" t="n"/>
      <c r="C140" s="21" t="n"/>
      <c r="D140" s="22" t="n"/>
      <c r="E140" s="22">
        <f>IF(B140="","",SUMIF('INVOICE LOG'!B:B,B140,'INVOICE LOG'!C:C))</f>
        <v/>
      </c>
      <c r="F140" s="21" t="n"/>
      <c r="G140" s="20" t="n"/>
      <c r="H140" s="20" t="n"/>
    </row>
    <row r="141">
      <c r="A141" s="21" t="n"/>
      <c r="B141" s="21" t="n"/>
      <c r="C141" s="21" t="n"/>
      <c r="D141" s="22" t="n"/>
      <c r="E141" s="22">
        <f>IF(B141="","",SUMIF('INVOICE LOG'!B:B,B141,'INVOICE LOG'!C:C))</f>
        <v/>
      </c>
      <c r="F141" s="21" t="n"/>
      <c r="G141" s="20" t="n"/>
      <c r="H141" s="20" t="n"/>
    </row>
    <row r="142">
      <c r="A142" s="21" t="n"/>
      <c r="B142" s="21" t="n"/>
      <c r="C142" s="21" t="n"/>
      <c r="D142" s="22" t="n"/>
      <c r="E142" s="22">
        <f>IF(B142="","",SUMIF('INVOICE LOG'!B:B,B142,'INVOICE LOG'!C:C))</f>
        <v/>
      </c>
      <c r="F142" s="21" t="n"/>
      <c r="G142" s="20" t="n"/>
      <c r="H142" s="20" t="n"/>
    </row>
    <row r="143">
      <c r="A143" s="21" t="n"/>
      <c r="B143" s="21" t="n"/>
      <c r="C143" s="21" t="n"/>
      <c r="D143" s="22" t="n"/>
      <c r="E143" s="22">
        <f>IF(B143="","",SUMIF('INVOICE LOG'!B:B,B143,'INVOICE LOG'!C:C))</f>
        <v/>
      </c>
      <c r="F143" s="21" t="n"/>
      <c r="G143" s="20" t="n"/>
      <c r="H143" s="20" t="n"/>
    </row>
    <row r="144">
      <c r="A144" s="21" t="n"/>
      <c r="B144" s="21" t="n"/>
      <c r="C144" s="21" t="n"/>
      <c r="D144" s="22" t="n"/>
      <c r="E144" s="22">
        <f>IF(B144="","",SUMIF('INVOICE LOG'!B:B,B144,'INVOICE LOG'!C:C))</f>
        <v/>
      </c>
      <c r="F144" s="21" t="n"/>
      <c r="G144" s="20" t="n"/>
      <c r="H144" s="20" t="n"/>
    </row>
    <row r="145">
      <c r="A145" s="21" t="n"/>
      <c r="B145" s="21" t="n"/>
      <c r="C145" s="21" t="n"/>
      <c r="D145" s="22" t="n"/>
      <c r="E145" s="22">
        <f>IF(B145="","",SUMIF('INVOICE LOG'!B:B,B145,'INVOICE LOG'!C:C))</f>
        <v/>
      </c>
      <c r="F145" s="21" t="n"/>
      <c r="G145" s="20" t="n"/>
      <c r="H145" s="20" t="n"/>
    </row>
    <row r="146">
      <c r="A146" s="21" t="n"/>
      <c r="B146" s="21" t="n"/>
      <c r="C146" s="21" t="n"/>
      <c r="D146" s="22" t="n"/>
      <c r="E146" s="22">
        <f>IF(B146="","",SUMIF('INVOICE LOG'!B:B,B146,'INVOICE LOG'!C:C))</f>
        <v/>
      </c>
      <c r="F146" s="21" t="n"/>
      <c r="G146" s="20" t="n"/>
      <c r="H146" s="20" t="n"/>
    </row>
    <row r="147">
      <c r="A147" s="21" t="n"/>
      <c r="B147" s="21" t="n"/>
      <c r="C147" s="21" t="n"/>
      <c r="D147" s="22" t="n"/>
      <c r="E147" s="22">
        <f>IF(B147="","",SUMIF('INVOICE LOG'!B:B,B147,'INVOICE LOG'!C:C))</f>
        <v/>
      </c>
      <c r="F147" s="21" t="n"/>
      <c r="G147" s="20" t="n"/>
      <c r="H147" s="20" t="n"/>
    </row>
    <row r="148">
      <c r="A148" s="21" t="n"/>
      <c r="B148" s="21" t="n"/>
      <c r="C148" s="21" t="n"/>
      <c r="D148" s="22" t="n"/>
      <c r="E148" s="22">
        <f>IF(B148="","",SUMIF('INVOICE LOG'!B:B,B148,'INVOICE LOG'!C:C))</f>
        <v/>
      </c>
      <c r="F148" s="21" t="n"/>
      <c r="G148" s="20" t="n"/>
      <c r="H148" s="20" t="n"/>
    </row>
    <row r="149">
      <c r="A149" s="21" t="n"/>
      <c r="B149" s="21" t="n"/>
      <c r="C149" s="21" t="n"/>
      <c r="D149" s="22" t="n"/>
      <c r="E149" s="22">
        <f>IF(B149="","",SUMIF('INVOICE LOG'!B:B,B149,'INVOICE LOG'!C:C))</f>
        <v/>
      </c>
      <c r="F149" s="21" t="n"/>
      <c r="G149" s="20" t="n"/>
      <c r="H149" s="20" t="n"/>
    </row>
    <row r="150">
      <c r="A150" s="21" t="n"/>
      <c r="B150" s="21" t="n"/>
      <c r="C150" s="21" t="n"/>
      <c r="D150" s="22" t="n"/>
      <c r="E150" s="22">
        <f>IF(B150="","",SUMIF('INVOICE LOG'!B:B,B150,'INVOICE LOG'!C:C))</f>
        <v/>
      </c>
      <c r="F150" s="21" t="n"/>
      <c r="G150" s="20" t="n"/>
      <c r="H150" s="20" t="n"/>
    </row>
    <row r="151">
      <c r="A151" s="21" t="n"/>
      <c r="B151" s="21" t="n"/>
      <c r="C151" s="21" t="n"/>
      <c r="D151" s="22" t="n"/>
      <c r="E151" s="22">
        <f>IF(B151="","",SUMIF('INVOICE LOG'!B:B,B151,'INVOICE LOG'!C:C))</f>
        <v/>
      </c>
      <c r="F151" s="21" t="n"/>
      <c r="G151" s="20" t="n"/>
      <c r="H151" s="20" t="n"/>
    </row>
    <row r="152">
      <c r="A152" s="21" t="n"/>
      <c r="B152" s="21" t="n"/>
      <c r="C152" s="21" t="n"/>
      <c r="D152" s="22" t="n"/>
      <c r="E152" s="22">
        <f>IF(B152="","",SUMIF('INVOICE LOG'!B:B,B152,'INVOICE LOG'!C:C))</f>
        <v/>
      </c>
      <c r="F152" s="21" t="n"/>
      <c r="G152" s="20" t="n"/>
      <c r="H152" s="20" t="n"/>
    </row>
    <row r="153">
      <c r="A153" s="21" t="n"/>
      <c r="B153" s="21" t="n"/>
      <c r="C153" s="21" t="n"/>
      <c r="D153" s="22" t="n"/>
      <c r="E153" s="22">
        <f>IF(B153="","",SUMIF('INVOICE LOG'!B:B,B153,'INVOICE LOG'!C:C))</f>
        <v/>
      </c>
      <c r="F153" s="21" t="n"/>
      <c r="G153" s="20" t="n"/>
      <c r="H153" s="20" t="n"/>
    </row>
    <row r="154">
      <c r="A154" s="21" t="n"/>
      <c r="B154" s="21" t="n"/>
      <c r="C154" s="21" t="n"/>
      <c r="D154" s="22" t="n"/>
      <c r="E154" s="22">
        <f>IF(B154="","",SUMIF('INVOICE LOG'!B:B,B154,'INVOICE LOG'!C:C))</f>
        <v/>
      </c>
      <c r="F154" s="21" t="n"/>
      <c r="G154" s="20" t="n"/>
      <c r="H154" s="20" t="n"/>
    </row>
    <row r="155">
      <c r="A155" s="21" t="n"/>
      <c r="B155" s="21" t="n"/>
      <c r="C155" s="21" t="n"/>
      <c r="D155" s="22" t="n"/>
      <c r="E155" s="22">
        <f>IF(B155="","",SUMIF('INVOICE LOG'!B:B,B155,'INVOICE LOG'!C:C))</f>
        <v/>
      </c>
      <c r="F155" s="21" t="n"/>
      <c r="G155" s="20" t="n"/>
      <c r="H155" s="20" t="n"/>
    </row>
    <row r="156">
      <c r="A156" s="21" t="n"/>
      <c r="B156" s="21" t="n"/>
      <c r="C156" s="21" t="n"/>
      <c r="D156" s="22" t="n"/>
      <c r="E156" s="22">
        <f>IF(B156="","",SUMIF('INVOICE LOG'!B:B,B156,'INVOICE LOG'!C:C))</f>
        <v/>
      </c>
      <c r="F156" s="21" t="n"/>
      <c r="G156" s="20" t="n"/>
      <c r="H156" s="20" t="n"/>
    </row>
    <row r="157">
      <c r="A157" s="21" t="n"/>
      <c r="B157" s="21" t="n"/>
      <c r="C157" s="21" t="n"/>
      <c r="D157" s="22" t="n"/>
      <c r="E157" s="22">
        <f>IF(B157="","",SUMIF('INVOICE LOG'!B:B,B157,'INVOICE LOG'!C:C))</f>
        <v/>
      </c>
      <c r="F157" s="21" t="n"/>
      <c r="G157" s="20" t="n"/>
      <c r="H157" s="20" t="n"/>
    </row>
    <row r="158">
      <c r="A158" s="21" t="n"/>
      <c r="B158" s="21" t="n"/>
      <c r="C158" s="21" t="n"/>
      <c r="D158" s="22" t="n"/>
      <c r="E158" s="22">
        <f>IF(B158="","",SUMIF('INVOICE LOG'!B:B,B158,'INVOICE LOG'!C:C))</f>
        <v/>
      </c>
      <c r="F158" s="21" t="n"/>
      <c r="G158" s="20" t="n"/>
      <c r="H158" s="20" t="n"/>
    </row>
    <row r="159">
      <c r="A159" s="21" t="n"/>
      <c r="B159" s="21" t="n"/>
      <c r="C159" s="21" t="n"/>
      <c r="D159" s="22" t="n"/>
      <c r="E159" s="22">
        <f>IF(B159="","",SUMIF('INVOICE LOG'!B:B,B159,'INVOICE LOG'!C:C))</f>
        <v/>
      </c>
      <c r="F159" s="21" t="n"/>
      <c r="G159" s="20" t="n"/>
      <c r="H159" s="20" t="n"/>
    </row>
    <row r="160">
      <c r="A160" s="21" t="n"/>
      <c r="B160" s="21" t="n"/>
      <c r="C160" s="21" t="n"/>
      <c r="D160" s="22" t="n"/>
      <c r="E160" s="22">
        <f>IF(B160="","",SUMIF('INVOICE LOG'!B:B,B160,'INVOICE LOG'!C:C))</f>
        <v/>
      </c>
      <c r="F160" s="21" t="n"/>
      <c r="G160" s="20" t="n"/>
      <c r="H160" s="20" t="n"/>
    </row>
    <row r="161">
      <c r="A161" s="21" t="n"/>
      <c r="B161" s="21" t="n"/>
      <c r="C161" s="21" t="n"/>
      <c r="D161" s="22" t="n"/>
      <c r="E161" s="22">
        <f>IF(B161="","",SUMIF('INVOICE LOG'!B:B,B161,'INVOICE LOG'!C:C))</f>
        <v/>
      </c>
      <c r="F161" s="21" t="n"/>
      <c r="G161" s="20" t="n"/>
      <c r="H161" s="20" t="n"/>
    </row>
    <row r="162">
      <c r="A162" s="21" t="n"/>
      <c r="B162" s="21" t="n"/>
      <c r="C162" s="21" t="n"/>
      <c r="D162" s="22" t="n"/>
      <c r="E162" s="22">
        <f>IF(B162="","",SUMIF('INVOICE LOG'!B:B,B162,'INVOICE LOG'!C:C))</f>
        <v/>
      </c>
      <c r="F162" s="21" t="n"/>
      <c r="G162" s="20" t="n"/>
      <c r="H162" s="20" t="n"/>
    </row>
    <row r="163">
      <c r="A163" s="21" t="n"/>
      <c r="B163" s="21" t="n"/>
      <c r="C163" s="21" t="n"/>
      <c r="D163" s="22" t="n"/>
      <c r="E163" s="22">
        <f>IF(B163="","",SUMIF('INVOICE LOG'!B:B,B163,'INVOICE LOG'!C:C))</f>
        <v/>
      </c>
      <c r="F163" s="21" t="n"/>
      <c r="G163" s="20" t="n"/>
      <c r="H163" s="20" t="n"/>
    </row>
    <row r="164">
      <c r="A164" s="21" t="n"/>
      <c r="B164" s="21" t="n"/>
      <c r="C164" s="21" t="n"/>
      <c r="D164" s="22" t="n"/>
      <c r="E164" s="22">
        <f>IF(B164="","",SUMIF('INVOICE LOG'!B:B,B164,'INVOICE LOG'!C:C))</f>
        <v/>
      </c>
      <c r="F164" s="21" t="n"/>
      <c r="G164" s="20" t="n"/>
      <c r="H164" s="20" t="n"/>
    </row>
    <row r="165">
      <c r="A165" s="21" t="n"/>
      <c r="B165" s="21" t="n"/>
      <c r="C165" s="21" t="n"/>
      <c r="D165" s="22" t="n"/>
      <c r="E165" s="22">
        <f>IF(B165="","",SUMIF('INVOICE LOG'!B:B,B165,'INVOICE LOG'!C:C))</f>
        <v/>
      </c>
      <c r="F165" s="21" t="n"/>
      <c r="G165" s="20" t="n"/>
      <c r="H165" s="20" t="n"/>
    </row>
    <row r="166">
      <c r="A166" s="21" t="n"/>
      <c r="B166" s="21" t="n"/>
      <c r="C166" s="21" t="n"/>
      <c r="D166" s="22" t="n"/>
      <c r="E166" s="22">
        <f>IF(B166="","",SUMIF('INVOICE LOG'!B:B,B166,'INVOICE LOG'!C:C))</f>
        <v/>
      </c>
      <c r="F166" s="21" t="n"/>
      <c r="G166" s="20" t="n"/>
      <c r="H166" s="20" t="n"/>
    </row>
    <row r="167">
      <c r="A167" s="21" t="n"/>
      <c r="B167" s="21" t="n"/>
      <c r="C167" s="21" t="n"/>
      <c r="D167" s="22" t="n"/>
      <c r="E167" s="22">
        <f>IF(B167="","",SUMIF('INVOICE LOG'!B:B,B167,'INVOICE LOG'!C:C))</f>
        <v/>
      </c>
      <c r="F167" s="21" t="n"/>
      <c r="G167" s="20" t="n"/>
      <c r="H167" s="20" t="n"/>
    </row>
    <row r="168">
      <c r="A168" s="21" t="n"/>
      <c r="B168" s="21" t="n"/>
      <c r="C168" s="21" t="n"/>
      <c r="D168" s="22" t="n"/>
      <c r="E168" s="22">
        <f>IF(B168="","",SUMIF('INVOICE LOG'!B:B,B168,'INVOICE LOG'!C:C))</f>
        <v/>
      </c>
      <c r="F168" s="21" t="n"/>
      <c r="G168" s="20" t="n"/>
      <c r="H168" s="20" t="n"/>
    </row>
    <row r="169">
      <c r="A169" s="21" t="n"/>
      <c r="B169" s="21" t="n"/>
      <c r="C169" s="21" t="n"/>
      <c r="D169" s="22" t="n"/>
      <c r="E169" s="22">
        <f>IF(B169="","",SUMIF('INVOICE LOG'!B:B,B169,'INVOICE LOG'!C:C))</f>
        <v/>
      </c>
      <c r="F169" s="21" t="n"/>
      <c r="G169" s="20" t="n"/>
      <c r="H169" s="20" t="n"/>
    </row>
    <row r="170">
      <c r="A170" s="21" t="n"/>
      <c r="B170" s="21" t="n"/>
      <c r="C170" s="21" t="n"/>
      <c r="D170" s="22" t="n"/>
      <c r="E170" s="22">
        <f>IF(B170="","",SUMIF('INVOICE LOG'!B:B,B170,'INVOICE LOG'!C:C))</f>
        <v/>
      </c>
      <c r="F170" s="21" t="n"/>
      <c r="G170" s="20" t="n"/>
      <c r="H170" s="20" t="n"/>
    </row>
    <row r="171">
      <c r="A171" s="21" t="n"/>
      <c r="B171" s="21" t="n"/>
      <c r="C171" s="21" t="n"/>
      <c r="D171" s="22" t="n"/>
      <c r="E171" s="22">
        <f>IF(B171="","",SUMIF('INVOICE LOG'!B:B,B171,'INVOICE LOG'!C:C))</f>
        <v/>
      </c>
      <c r="F171" s="21" t="n"/>
      <c r="G171" s="20" t="n"/>
      <c r="H171" s="20" t="n"/>
    </row>
    <row r="172">
      <c r="A172" s="21" t="n"/>
      <c r="B172" s="21" t="n"/>
      <c r="C172" s="21" t="n"/>
      <c r="D172" s="22" t="n"/>
      <c r="E172" s="22">
        <f>IF(B172="","",SUMIF('INVOICE LOG'!B:B,B172,'INVOICE LOG'!C:C))</f>
        <v/>
      </c>
      <c r="F172" s="21" t="n"/>
      <c r="G172" s="20" t="n"/>
      <c r="H172" s="20" t="n"/>
    </row>
    <row r="173">
      <c r="A173" s="21" t="n"/>
      <c r="B173" s="21" t="n"/>
      <c r="C173" s="21" t="n"/>
      <c r="D173" s="22" t="n"/>
      <c r="E173" s="22">
        <f>IF(B173="","",SUMIF('INVOICE LOG'!B:B,B173,'INVOICE LOG'!C:C))</f>
        <v/>
      </c>
      <c r="F173" s="21" t="n"/>
      <c r="G173" s="20" t="n"/>
      <c r="H173" s="20" t="n"/>
    </row>
    <row r="174">
      <c r="A174" s="21" t="n"/>
      <c r="B174" s="21" t="n"/>
      <c r="C174" s="21" t="n"/>
      <c r="D174" s="22" t="n"/>
      <c r="E174" s="22">
        <f>IF(B174="","",SUMIF('INVOICE LOG'!B:B,B174,'INVOICE LOG'!C:C))</f>
        <v/>
      </c>
      <c r="F174" s="21" t="n"/>
      <c r="G174" s="20" t="n"/>
      <c r="H174" s="20" t="n"/>
    </row>
    <row r="175">
      <c r="A175" s="21" t="n"/>
      <c r="B175" s="21" t="n"/>
      <c r="C175" s="21" t="n"/>
      <c r="D175" s="22" t="n"/>
      <c r="E175" s="22">
        <f>IF(B175="","",SUMIF('INVOICE LOG'!B:B,B175,'INVOICE LOG'!C:C))</f>
        <v/>
      </c>
      <c r="F175" s="21" t="n"/>
      <c r="G175" s="20" t="n"/>
      <c r="H175" s="20" t="n"/>
    </row>
    <row r="176">
      <c r="A176" s="21" t="n"/>
      <c r="B176" s="21" t="n"/>
      <c r="C176" s="21" t="n"/>
      <c r="D176" s="22" t="n"/>
      <c r="E176" s="22">
        <f>IF(B176="","",SUMIF('INVOICE LOG'!B:B,B176,'INVOICE LOG'!C:C))</f>
        <v/>
      </c>
      <c r="F176" s="21" t="n"/>
      <c r="G176" s="20" t="n"/>
      <c r="H176" s="20" t="n"/>
    </row>
    <row r="177">
      <c r="A177" s="21" t="n"/>
      <c r="B177" s="21" t="n"/>
      <c r="C177" s="21" t="n"/>
      <c r="D177" s="22" t="n"/>
      <c r="E177" s="22">
        <f>IF(B177="","",SUMIF('INVOICE LOG'!B:B,B177,'INVOICE LOG'!C:C))</f>
        <v/>
      </c>
      <c r="F177" s="21" t="n"/>
      <c r="G177" s="20" t="n"/>
      <c r="H177" s="20" t="n"/>
    </row>
    <row r="178">
      <c r="A178" s="21" t="n"/>
      <c r="B178" s="21" t="n"/>
      <c r="C178" s="21" t="n"/>
      <c r="D178" s="22" t="n"/>
      <c r="E178" s="22">
        <f>IF(B178="","",SUMIF('INVOICE LOG'!B:B,B178,'INVOICE LOG'!C:C))</f>
        <v/>
      </c>
      <c r="F178" s="21" t="n"/>
      <c r="G178" s="20" t="n"/>
      <c r="H178" s="20" t="n"/>
    </row>
    <row r="179">
      <c r="A179" s="21" t="n"/>
      <c r="B179" s="21" t="n"/>
      <c r="C179" s="21" t="n"/>
      <c r="D179" s="22" t="n"/>
      <c r="E179" s="22">
        <f>IF(B179="","",SUMIF('INVOICE LOG'!B:B,B179,'INVOICE LOG'!C:C))</f>
        <v/>
      </c>
      <c r="F179" s="21" t="n"/>
      <c r="G179" s="20" t="n"/>
      <c r="H179" s="20" t="n"/>
    </row>
    <row r="180">
      <c r="A180" s="21" t="n"/>
      <c r="B180" s="21" t="n"/>
      <c r="C180" s="21" t="n"/>
      <c r="D180" s="22" t="n"/>
      <c r="E180" s="22">
        <f>IF(B180="","",SUMIF('INVOICE LOG'!B:B,B180,'INVOICE LOG'!C:C))</f>
        <v/>
      </c>
      <c r="F180" s="21" t="n"/>
      <c r="G180" s="20" t="n"/>
      <c r="H180" s="20" t="n"/>
    </row>
    <row r="181">
      <c r="A181" s="21" t="n"/>
      <c r="B181" s="21" t="n"/>
      <c r="C181" s="21" t="n"/>
      <c r="D181" s="22" t="n"/>
      <c r="E181" s="22">
        <f>IF(B181="","",SUMIF('INVOICE LOG'!B:B,B181,'INVOICE LOG'!C:C))</f>
        <v/>
      </c>
      <c r="F181" s="21" t="n"/>
      <c r="G181" s="20" t="n"/>
      <c r="H181" s="20" t="n"/>
    </row>
    <row r="182">
      <c r="A182" s="21" t="n"/>
      <c r="B182" s="21" t="n"/>
      <c r="C182" s="21" t="n"/>
      <c r="D182" s="22" t="n"/>
      <c r="E182" s="22">
        <f>IF(B182="","",SUMIF('INVOICE LOG'!B:B,B182,'INVOICE LOG'!C:C))</f>
        <v/>
      </c>
      <c r="F182" s="21" t="n"/>
      <c r="G182" s="20" t="n"/>
      <c r="H182" s="20" t="n"/>
    </row>
    <row r="183">
      <c r="A183" s="21" t="n"/>
      <c r="B183" s="21" t="n"/>
      <c r="C183" s="21" t="n"/>
      <c r="D183" s="22" t="n"/>
      <c r="E183" s="22">
        <f>IF(B183="","",SUMIF('INVOICE LOG'!B:B,B183,'INVOICE LOG'!C:C))</f>
        <v/>
      </c>
      <c r="F183" s="21" t="n"/>
      <c r="G183" s="20" t="n"/>
      <c r="H183" s="20" t="n"/>
    </row>
    <row r="184">
      <c r="A184" s="21" t="n"/>
      <c r="B184" s="21" t="n"/>
      <c r="C184" s="21" t="n"/>
      <c r="D184" s="22" t="n"/>
      <c r="E184" s="22">
        <f>IF(B184="","",SUMIF('INVOICE LOG'!B:B,B184,'INVOICE LOG'!C:C))</f>
        <v/>
      </c>
      <c r="F184" s="21" t="n"/>
      <c r="G184" s="20" t="n"/>
      <c r="H184" s="20" t="n"/>
    </row>
    <row r="185">
      <c r="A185" s="21" t="n"/>
      <c r="B185" s="21" t="n"/>
      <c r="C185" s="21" t="n"/>
      <c r="D185" s="22" t="n"/>
      <c r="E185" s="22">
        <f>IF(B185="","",SUMIF('INVOICE LOG'!B:B,B185,'INVOICE LOG'!C:C))</f>
        <v/>
      </c>
      <c r="F185" s="21" t="n"/>
      <c r="G185" s="20" t="n"/>
      <c r="H185" s="20" t="n"/>
    </row>
    <row r="186">
      <c r="A186" s="21" t="n"/>
      <c r="B186" s="21" t="n"/>
      <c r="C186" s="21" t="n"/>
      <c r="D186" s="22" t="n"/>
      <c r="E186" s="22">
        <f>IF(B186="","",SUMIF('INVOICE LOG'!B:B,B186,'INVOICE LOG'!C:C))</f>
        <v/>
      </c>
      <c r="F186" s="21" t="n"/>
      <c r="G186" s="20" t="n"/>
      <c r="H186" s="20" t="n"/>
    </row>
    <row r="187">
      <c r="A187" s="21" t="n"/>
      <c r="B187" s="21" t="n"/>
      <c r="C187" s="21" t="n"/>
      <c r="D187" s="22" t="n"/>
      <c r="E187" s="22">
        <f>IF(B187="","",SUMIF('INVOICE LOG'!B:B,B187,'INVOICE LOG'!C:C))</f>
        <v/>
      </c>
      <c r="F187" s="21" t="n"/>
      <c r="G187" s="20" t="n"/>
      <c r="H187" s="20" t="n"/>
    </row>
    <row r="188">
      <c r="A188" s="21" t="n"/>
      <c r="B188" s="21" t="n"/>
      <c r="C188" s="21" t="n"/>
      <c r="D188" s="22" t="n"/>
      <c r="E188" s="22">
        <f>IF(B188="","",SUMIF('INVOICE LOG'!B:B,B188,'INVOICE LOG'!C:C))</f>
        <v/>
      </c>
      <c r="F188" s="21" t="n"/>
      <c r="G188" s="20" t="n"/>
      <c r="H188" s="20" t="n"/>
    </row>
    <row r="189">
      <c r="A189" s="21" t="n"/>
      <c r="B189" s="21" t="n"/>
      <c r="C189" s="21" t="n"/>
      <c r="D189" s="22" t="n"/>
      <c r="E189" s="22">
        <f>IF(B189="","",SUMIF('INVOICE LOG'!B:B,B189,'INVOICE LOG'!C:C))</f>
        <v/>
      </c>
      <c r="F189" s="21" t="n"/>
      <c r="G189" s="20" t="n"/>
      <c r="H189" s="20" t="n"/>
    </row>
    <row r="190">
      <c r="A190" s="21" t="n"/>
      <c r="B190" s="21" t="n"/>
      <c r="C190" s="21" t="n"/>
      <c r="D190" s="22" t="n"/>
      <c r="E190" s="22">
        <f>IF(B190="","",SUMIF('INVOICE LOG'!B:B,B190,'INVOICE LOG'!C:C))</f>
        <v/>
      </c>
      <c r="F190" s="21" t="n"/>
      <c r="G190" s="20" t="n"/>
      <c r="H190" s="20" t="n"/>
    </row>
    <row r="191">
      <c r="A191" s="21" t="n"/>
      <c r="B191" s="21" t="n"/>
      <c r="C191" s="21" t="n"/>
      <c r="D191" s="22" t="n"/>
      <c r="E191" s="22">
        <f>IF(B191="","",SUMIF('INVOICE LOG'!B:B,B191,'INVOICE LOG'!C:C))</f>
        <v/>
      </c>
      <c r="F191" s="21" t="n"/>
      <c r="G191" s="20" t="n"/>
      <c r="H191" s="20" t="n"/>
    </row>
    <row r="192">
      <c r="A192" s="21" t="n"/>
      <c r="B192" s="21" t="n"/>
      <c r="C192" s="21" t="n"/>
      <c r="D192" s="22" t="n"/>
      <c r="E192" s="22">
        <f>IF(B192="","",SUMIF('INVOICE LOG'!B:B,B192,'INVOICE LOG'!C:C))</f>
        <v/>
      </c>
      <c r="F192" s="21" t="n"/>
      <c r="G192" s="20" t="n"/>
      <c r="H192" s="20" t="n"/>
    </row>
    <row r="193">
      <c r="A193" s="21" t="n"/>
      <c r="B193" s="21" t="n"/>
      <c r="C193" s="21" t="n"/>
      <c r="D193" s="22" t="n"/>
      <c r="E193" s="22">
        <f>IF(B193="","",SUMIF('INVOICE LOG'!B:B,B193,'INVOICE LOG'!C:C))</f>
        <v/>
      </c>
      <c r="F193" s="21" t="n"/>
      <c r="G193" s="20" t="n"/>
      <c r="H193" s="20" t="n"/>
    </row>
    <row r="194">
      <c r="A194" s="21" t="n"/>
      <c r="B194" s="21" t="n"/>
      <c r="C194" s="21" t="n"/>
      <c r="D194" s="22" t="n"/>
      <c r="E194" s="22">
        <f>IF(B194="","",SUMIF('INVOICE LOG'!B:B,B194,'INVOICE LOG'!C:C))</f>
        <v/>
      </c>
      <c r="F194" s="21" t="n"/>
      <c r="G194" s="20" t="n"/>
      <c r="H194" s="20" t="n"/>
    </row>
    <row r="195">
      <c r="A195" s="21" t="n"/>
      <c r="B195" s="21" t="n"/>
      <c r="C195" s="21" t="n"/>
      <c r="D195" s="22" t="n"/>
      <c r="E195" s="22">
        <f>IF(B195="","",SUMIF('INVOICE LOG'!B:B,B195,'INVOICE LOG'!C:C))</f>
        <v/>
      </c>
      <c r="F195" s="21" t="n"/>
      <c r="G195" s="20" t="n"/>
      <c r="H195" s="20" t="n"/>
    </row>
    <row r="196">
      <c r="A196" s="21" t="n"/>
      <c r="B196" s="21" t="n"/>
      <c r="C196" s="21" t="n"/>
      <c r="D196" s="22" t="n"/>
      <c r="E196" s="22">
        <f>IF(B196="","",SUMIF('INVOICE LOG'!B:B,B196,'INVOICE LOG'!C:C))</f>
        <v/>
      </c>
      <c r="F196" s="21" t="n"/>
      <c r="G196" s="20" t="n"/>
      <c r="H196" s="20" t="n"/>
    </row>
    <row r="197">
      <c r="A197" s="21" t="n"/>
      <c r="B197" s="21" t="n"/>
      <c r="C197" s="21" t="n"/>
      <c r="D197" s="22" t="n"/>
      <c r="E197" s="22">
        <f>IF(B197="","",SUMIF('INVOICE LOG'!B:B,B197,'INVOICE LOG'!C:C))</f>
        <v/>
      </c>
      <c r="F197" s="21" t="n"/>
      <c r="G197" s="20" t="n"/>
      <c r="H197" s="20" t="n"/>
    </row>
    <row r="198">
      <c r="A198" s="21" t="n"/>
      <c r="B198" s="21" t="n"/>
      <c r="C198" s="21" t="n"/>
      <c r="D198" s="22" t="n"/>
      <c r="E198" s="22">
        <f>IF(B198="","",SUMIF('INVOICE LOG'!B:B,B198,'INVOICE LOG'!C:C))</f>
        <v/>
      </c>
      <c r="F198" s="21" t="n"/>
      <c r="G198" s="20" t="n"/>
      <c r="H198" s="20" t="n"/>
    </row>
    <row r="199">
      <c r="A199" s="21" t="n"/>
      <c r="B199" s="21" t="n"/>
      <c r="C199" s="21" t="n"/>
      <c r="D199" s="22" t="n"/>
      <c r="E199" s="22">
        <f>IF(B199="","",SUMIF('INVOICE LOG'!B:B,B199,'INVOICE LOG'!C:C))</f>
        <v/>
      </c>
      <c r="F199" s="21" t="n"/>
      <c r="G199" s="20" t="n"/>
      <c r="H199" s="20" t="n"/>
    </row>
    <row r="200">
      <c r="A200" s="21" t="n"/>
      <c r="B200" s="21" t="n"/>
      <c r="C200" s="21" t="n"/>
      <c r="D200" s="22" t="n"/>
      <c r="E200" s="22">
        <f>IF(B200="","",SUMIF('INVOICE LOG'!B:B,B200,'INVOICE LOG'!C:C))</f>
        <v/>
      </c>
      <c r="F200" s="21" t="n"/>
      <c r="G200" s="20" t="n"/>
      <c r="H200" s="20" t="n"/>
    </row>
    <row r="201">
      <c r="A201" s="21" t="n"/>
      <c r="B201" s="21" t="n"/>
      <c r="C201" s="21" t="n"/>
      <c r="D201" s="22" t="n"/>
      <c r="E201" s="22">
        <f>IF(B201="","",SUMIF('INVOICE LOG'!B:B,B201,'INVOICE LOG'!C:C))</f>
        <v/>
      </c>
      <c r="F201" s="21" t="n"/>
      <c r="G201" s="20" t="n"/>
      <c r="H201" s="20" t="n"/>
    </row>
  </sheetData>
  <autoFilter ref="A1:H201"/>
  <dataValidations count="1">
    <dataValidation sqref="F2:F201" showDropDown="0" showInputMessage="0" showErrorMessage="0" allowBlank="1" type="list">
      <formula1>"Active,Slow,Dormant,Prospect"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16" customWidth="1" min="4" max="4"/>
    <col width="16" customWidth="1" min="5" max="5"/>
  </cols>
  <sheetData>
    <row r="1">
      <c r="A1" s="19" t="inlineStr">
        <is>
          <t>Service / Deliverable</t>
        </is>
      </c>
      <c r="B1" s="19" t="inlineStr">
        <is>
          <t>Est. Hours</t>
        </is>
      </c>
      <c r="C1" s="19" t="inlineStr">
        <is>
          <t>Hourly Rate (₱)</t>
        </is>
      </c>
      <c r="D1" s="19" t="inlineStr">
        <is>
          <t>Suggested Price (₱)</t>
        </is>
      </c>
      <c r="E1" s="19" t="inlineStr">
        <is>
          <t>Min Acceptable (₱)</t>
        </is>
      </c>
    </row>
    <row r="2">
      <c r="A2" s="21" t="inlineStr">
        <is>
          <t>Website build (WordPress)</t>
        </is>
      </c>
      <c r="B2" s="21" t="n">
        <v>20</v>
      </c>
      <c r="C2" s="22" t="n">
        <v>500</v>
      </c>
      <c r="D2" s="22">
        <f>IF(OR(A2="",B2=""),"",$C$2*B2)</f>
        <v/>
      </c>
      <c r="E2" s="22">
        <f>IF(OR(A2="",B2=""),"",$C$2*B2*0.8)</f>
        <v/>
      </c>
    </row>
    <row r="3">
      <c r="A3" s="21" t="inlineStr">
        <is>
          <t>Landing page</t>
        </is>
      </c>
      <c r="B3" s="21" t="n">
        <v>8</v>
      </c>
      <c r="C3" s="22" t="n"/>
      <c r="D3" s="22">
        <f>IF(OR(A3="",B3=""),"",$C$2*B3)</f>
        <v/>
      </c>
      <c r="E3" s="22">
        <f>IF(OR(A3="",B3=""),"",$C$2*B3*0.8)</f>
        <v/>
      </c>
    </row>
    <row r="4">
      <c r="A4" s="21" t="inlineStr">
        <is>
          <t>Monthly maintenance</t>
        </is>
      </c>
      <c r="B4" s="21" t="n">
        <v>4</v>
      </c>
      <c r="C4" s="22" t="n"/>
      <c r="D4" s="22">
        <f>IF(OR(A4="",B4=""),"",$C$2*B4)</f>
        <v/>
      </c>
      <c r="E4" s="22">
        <f>IF(OR(A4="",B4=""),"",$C$2*B4*0.8)</f>
        <v/>
      </c>
    </row>
    <row r="5">
      <c r="A5" s="21" t="n"/>
      <c r="B5" s="21" t="n"/>
      <c r="C5" s="22" t="n"/>
      <c r="D5" s="22">
        <f>IF(OR(A5="",B5=""),"",$C$2*B5)</f>
        <v/>
      </c>
      <c r="E5" s="22">
        <f>IF(OR(A5="",B5=""),"",$C$2*B5*0.8)</f>
        <v/>
      </c>
    </row>
    <row r="6">
      <c r="A6" s="21" t="n"/>
      <c r="B6" s="21" t="n"/>
      <c r="C6" s="22" t="n"/>
      <c r="D6" s="22">
        <f>IF(OR(A6="",B6=""),"",$C$2*B6)</f>
        <v/>
      </c>
      <c r="E6" s="22">
        <f>IF(OR(A6="",B6=""),"",$C$2*B6*0.8)</f>
        <v/>
      </c>
    </row>
    <row r="7">
      <c r="A7" s="21" t="n"/>
      <c r="B7" s="21" t="n"/>
      <c r="C7" s="22" t="n"/>
      <c r="D7" s="22">
        <f>IF(OR(A7="",B7=""),"",$C$2*B7)</f>
        <v/>
      </c>
      <c r="E7" s="22">
        <f>IF(OR(A7="",B7=""),"",$C$2*B7*0.8)</f>
        <v/>
      </c>
    </row>
    <row r="8">
      <c r="A8" s="21" t="n"/>
      <c r="B8" s="21" t="n"/>
      <c r="C8" s="22" t="n"/>
      <c r="D8" s="22">
        <f>IF(OR(A8="",B8=""),"",$C$2*B8)</f>
        <v/>
      </c>
      <c r="E8" s="22">
        <f>IF(OR(A8="",B8=""),"",$C$2*B8*0.8)</f>
        <v/>
      </c>
    </row>
    <row r="9">
      <c r="A9" s="21" t="n"/>
      <c r="B9" s="21" t="n"/>
      <c r="C9" s="22" t="n"/>
      <c r="D9" s="22">
        <f>IF(OR(A9="",B9=""),"",$C$2*B9)</f>
        <v/>
      </c>
      <c r="E9" s="22">
        <f>IF(OR(A9="",B9=""),"",$C$2*B9*0.8)</f>
        <v/>
      </c>
    </row>
    <row r="10">
      <c r="A10" s="21" t="n"/>
      <c r="B10" s="21" t="n"/>
      <c r="C10" s="22" t="n"/>
      <c r="D10" s="22">
        <f>IF(OR(A10="",B10=""),"",$C$2*B10)</f>
        <v/>
      </c>
      <c r="E10" s="22">
        <f>IF(OR(A10="",B10=""),"",$C$2*B10*0.8)</f>
        <v/>
      </c>
    </row>
    <row r="11">
      <c r="A11" s="21" t="n"/>
      <c r="B11" s="21" t="n"/>
      <c r="C11" s="22" t="n"/>
      <c r="D11" s="22">
        <f>IF(OR(A11="",B11=""),"",$C$2*B11)</f>
        <v/>
      </c>
      <c r="E11" s="22">
        <f>IF(OR(A11="",B11=""),"",$C$2*B11*0.8)</f>
        <v/>
      </c>
    </row>
    <row r="12">
      <c r="A12" s="21" t="n"/>
      <c r="B12" s="21" t="n"/>
      <c r="C12" s="22" t="n"/>
      <c r="D12" s="22">
        <f>IF(OR(A12="",B12=""),"",$C$2*B12)</f>
        <v/>
      </c>
      <c r="E12" s="22">
        <f>IF(OR(A12="",B12=""),"",$C$2*B12*0.8)</f>
        <v/>
      </c>
    </row>
    <row r="13">
      <c r="A13" s="21" t="n"/>
      <c r="B13" s="21" t="n"/>
      <c r="C13" s="22" t="n"/>
      <c r="D13" s="22">
        <f>IF(OR(A13="",B13=""),"",$C$2*B13)</f>
        <v/>
      </c>
      <c r="E13" s="22">
        <f>IF(OR(A13="",B13=""),"",$C$2*B13*0.8)</f>
        <v/>
      </c>
    </row>
    <row r="14">
      <c r="A14" s="21" t="n"/>
      <c r="B14" s="21" t="n"/>
      <c r="C14" s="22" t="n"/>
      <c r="D14" s="22">
        <f>IF(OR(A14="",B14=""),"",$C$2*B14)</f>
        <v/>
      </c>
      <c r="E14" s="22">
        <f>IF(OR(A14="",B14=""),"",$C$2*B14*0.8)</f>
        <v/>
      </c>
    </row>
    <row r="15">
      <c r="A15" s="21" t="n"/>
      <c r="B15" s="21" t="n"/>
      <c r="C15" s="22" t="n"/>
      <c r="D15" s="22">
        <f>IF(OR(A15="",B15=""),"",$C$2*B15)</f>
        <v/>
      </c>
      <c r="E15" s="22">
        <f>IF(OR(A15="",B15=""),"",$C$2*B15*0.8)</f>
        <v/>
      </c>
    </row>
    <row r="16">
      <c r="A16" s="21" t="n"/>
      <c r="B16" s="21" t="n"/>
      <c r="C16" s="22" t="n"/>
      <c r="D16" s="22">
        <f>IF(OR(A16="",B16=""),"",$C$2*B16)</f>
        <v/>
      </c>
      <c r="E16" s="22">
        <f>IF(OR(A16="",B16=""),"",$C$2*B16*0.8)</f>
        <v/>
      </c>
    </row>
    <row r="17">
      <c r="A17" s="21" t="n"/>
      <c r="B17" s="21" t="n"/>
      <c r="C17" s="22" t="n"/>
      <c r="D17" s="22">
        <f>IF(OR(A17="",B17=""),"",$C$2*B17)</f>
        <v/>
      </c>
      <c r="E17" s="22">
        <f>IF(OR(A17="",B17=""),"",$C$2*B17*0.8)</f>
        <v/>
      </c>
    </row>
    <row r="18">
      <c r="A18" s="21" t="n"/>
      <c r="B18" s="21" t="n"/>
      <c r="C18" s="22" t="n"/>
      <c r="D18" s="22">
        <f>IF(OR(A18="",B18=""),"",$C$2*B18)</f>
        <v/>
      </c>
      <c r="E18" s="22">
        <f>IF(OR(A18="",B18=""),"",$C$2*B18*0.8)</f>
        <v/>
      </c>
    </row>
    <row r="19">
      <c r="A19" s="21" t="n"/>
      <c r="B19" s="21" t="n"/>
      <c r="C19" s="22" t="n"/>
      <c r="D19" s="22">
        <f>IF(OR(A19="",B19=""),"",$C$2*B19)</f>
        <v/>
      </c>
      <c r="E19" s="22">
        <f>IF(OR(A19="",B19=""),"",$C$2*B19*0.8)</f>
        <v/>
      </c>
    </row>
    <row r="20">
      <c r="A20" s="21" t="n"/>
      <c r="B20" s="21" t="n"/>
      <c r="C20" s="22" t="n"/>
      <c r="D20" s="22">
        <f>IF(OR(A20="",B20=""),"",$C$2*B20)</f>
        <v/>
      </c>
      <c r="E20" s="22">
        <f>IF(OR(A20="",B20=""),"",$C$2*B20*0.8)</f>
        <v/>
      </c>
    </row>
    <row r="21">
      <c r="A21" s="21" t="n"/>
      <c r="B21" s="21" t="n"/>
      <c r="C21" s="22" t="n"/>
      <c r="D21" s="22">
        <f>IF(OR(A21="",B21=""),"",$C$2*B21)</f>
        <v/>
      </c>
      <c r="E21" s="22">
        <f>IF(OR(A21="",B21=""),"",$C$2*B21*0.8)</f>
        <v/>
      </c>
    </row>
    <row r="22">
      <c r="A22" s="21" t="n"/>
      <c r="B22" s="21" t="n"/>
      <c r="C22" s="22" t="n"/>
      <c r="D22" s="22">
        <f>IF(OR(A22="",B22=""),"",$C$2*B22)</f>
        <v/>
      </c>
      <c r="E22" s="22">
        <f>IF(OR(A22="",B22=""),"",$C$2*B22*0.8)</f>
        <v/>
      </c>
    </row>
    <row r="23">
      <c r="A23" s="21" t="n"/>
      <c r="B23" s="21" t="n"/>
      <c r="C23" s="22" t="n"/>
      <c r="D23" s="22">
        <f>IF(OR(A23="",B23=""),"",$C$2*B23)</f>
        <v/>
      </c>
      <c r="E23" s="22">
        <f>IF(OR(A23="",B23=""),"",$C$2*B23*0.8)</f>
        <v/>
      </c>
    </row>
    <row r="24">
      <c r="A24" s="21" t="n"/>
      <c r="B24" s="21" t="n"/>
      <c r="C24" s="22" t="n"/>
      <c r="D24" s="22">
        <f>IF(OR(A24="",B24=""),"",$C$2*B24)</f>
        <v/>
      </c>
      <c r="E24" s="22">
        <f>IF(OR(A24="",B24=""),"",$C$2*B24*0.8)</f>
        <v/>
      </c>
    </row>
    <row r="25">
      <c r="A25" s="21" t="n"/>
      <c r="B25" s="21" t="n"/>
      <c r="C25" s="22" t="n"/>
      <c r="D25" s="22">
        <f>IF(OR(A25="",B25=""),"",$C$2*B25)</f>
        <v/>
      </c>
      <c r="E25" s="22">
        <f>IF(OR(A25="",B25=""),"",$C$2*B25*0.8)</f>
        <v/>
      </c>
    </row>
    <row r="26">
      <c r="A26" s="21" t="n"/>
      <c r="B26" s="21" t="n"/>
      <c r="C26" s="22" t="n"/>
      <c r="D26" s="22">
        <f>IF(OR(A26="",B26=""),"",$C$2*B26)</f>
        <v/>
      </c>
      <c r="E26" s="22">
        <f>IF(OR(A26="",B26=""),"",$C$2*B26*0.8)</f>
        <v/>
      </c>
    </row>
    <row r="27">
      <c r="A27" s="21" t="n"/>
      <c r="B27" s="21" t="n"/>
      <c r="C27" s="22" t="n"/>
      <c r="D27" s="22">
        <f>IF(OR(A27="",B27=""),"",$C$2*B27)</f>
        <v/>
      </c>
      <c r="E27" s="22">
        <f>IF(OR(A27="",B27=""),"",$C$2*B27*0.8)</f>
        <v/>
      </c>
    </row>
    <row r="28">
      <c r="A28" s="21" t="n"/>
      <c r="B28" s="21" t="n"/>
      <c r="C28" s="22" t="n"/>
      <c r="D28" s="22">
        <f>IF(OR(A28="",B28=""),"",$C$2*B28)</f>
        <v/>
      </c>
      <c r="E28" s="22">
        <f>IF(OR(A28="",B28=""),"",$C$2*B28*0.8)</f>
        <v/>
      </c>
    </row>
    <row r="29">
      <c r="A29" s="21" t="n"/>
      <c r="B29" s="21" t="n"/>
      <c r="C29" s="22" t="n"/>
      <c r="D29" s="22">
        <f>IF(OR(A29="",B29=""),"",$C$2*B29)</f>
        <v/>
      </c>
      <c r="E29" s="22">
        <f>IF(OR(A29="",B29=""),"",$C$2*B29*0.8)</f>
        <v/>
      </c>
    </row>
    <row r="30">
      <c r="A30" s="21" t="n"/>
      <c r="B30" s="21" t="n"/>
      <c r="C30" s="22" t="n"/>
      <c r="D30" s="22">
        <f>IF(OR(A30="",B30=""),"",$C$2*B30)</f>
        <v/>
      </c>
      <c r="E30" s="22">
        <f>IF(OR(A30="",B30=""),"",$C$2*B30*0.8)</f>
        <v/>
      </c>
    </row>
    <row r="31">
      <c r="A31" s="21" t="n"/>
      <c r="B31" s="21" t="n"/>
      <c r="C31" s="22" t="n"/>
      <c r="D31" s="22">
        <f>IF(OR(A31="",B31=""),"",$C$2*B31)</f>
        <v/>
      </c>
      <c r="E31" s="22">
        <f>IF(OR(A31="",B31=""),"",$C$2*B31*0.8)</f>
        <v/>
      </c>
    </row>
    <row r="32">
      <c r="A32" s="21" t="n"/>
      <c r="B32" s="21" t="n"/>
      <c r="C32" s="22" t="n"/>
      <c r="D32" s="22">
        <f>IF(OR(A32="",B32=""),"",$C$2*B32)</f>
        <v/>
      </c>
      <c r="E32" s="22">
        <f>IF(OR(A32="",B32=""),"",$C$2*B32*0.8)</f>
        <v/>
      </c>
    </row>
    <row r="33">
      <c r="A33" s="21" t="n"/>
      <c r="B33" s="21" t="n"/>
      <c r="C33" s="22" t="n"/>
      <c r="D33" s="22">
        <f>IF(OR(A33="",B33=""),"",$C$2*B33)</f>
        <v/>
      </c>
      <c r="E33" s="22">
        <f>IF(OR(A33="",B33=""),"",$C$2*B33*0.8)</f>
        <v/>
      </c>
    </row>
    <row r="34">
      <c r="A34" s="21" t="n"/>
      <c r="B34" s="21" t="n"/>
      <c r="C34" s="22" t="n"/>
      <c r="D34" s="22">
        <f>IF(OR(A34="",B34=""),"",$C$2*B34)</f>
        <v/>
      </c>
      <c r="E34" s="22">
        <f>IF(OR(A34="",B34=""),"",$C$2*B34*0.8)</f>
        <v/>
      </c>
    </row>
    <row r="35">
      <c r="A35" s="21" t="n"/>
      <c r="B35" s="21" t="n"/>
      <c r="C35" s="22" t="n"/>
      <c r="D35" s="22">
        <f>IF(OR(A35="",B35=""),"",$C$2*B35)</f>
        <v/>
      </c>
      <c r="E35" s="22">
        <f>IF(OR(A35="",B35=""),"",$C$2*B35*0.8)</f>
        <v/>
      </c>
    </row>
    <row r="36">
      <c r="A36" s="21" t="n"/>
      <c r="B36" s="21" t="n"/>
      <c r="C36" s="22" t="n"/>
      <c r="D36" s="22">
        <f>IF(OR(A36="",B36=""),"",$C$2*B36)</f>
        <v/>
      </c>
      <c r="E36" s="22">
        <f>IF(OR(A36="",B36=""),"",$C$2*B36*0.8)</f>
        <v/>
      </c>
    </row>
    <row r="37">
      <c r="A37" s="21" t="n"/>
      <c r="B37" s="21" t="n"/>
      <c r="C37" s="22" t="n"/>
      <c r="D37" s="22">
        <f>IF(OR(A37="",B37=""),"",$C$2*B37)</f>
        <v/>
      </c>
      <c r="E37" s="22">
        <f>IF(OR(A37="",B37=""),"",$C$2*B37*0.8)</f>
        <v/>
      </c>
    </row>
    <row r="38">
      <c r="A38" s="21" t="n"/>
      <c r="B38" s="21" t="n"/>
      <c r="C38" s="22" t="n"/>
      <c r="D38" s="22">
        <f>IF(OR(A38="",B38=""),"",$C$2*B38)</f>
        <v/>
      </c>
      <c r="E38" s="22">
        <f>IF(OR(A38="",B38=""),"",$C$2*B38*0.8)</f>
        <v/>
      </c>
    </row>
    <row r="39">
      <c r="A39" s="21" t="n"/>
      <c r="B39" s="21" t="n"/>
      <c r="C39" s="22" t="n"/>
      <c r="D39" s="22">
        <f>IF(OR(A39="",B39=""),"",$C$2*B39)</f>
        <v/>
      </c>
      <c r="E39" s="22">
        <f>IF(OR(A39="",B39=""),"",$C$2*B39*0.8)</f>
        <v/>
      </c>
    </row>
    <row r="40">
      <c r="A40" s="21" t="n"/>
      <c r="B40" s="21" t="n"/>
      <c r="C40" s="22" t="n"/>
      <c r="D40" s="22">
        <f>IF(OR(A40="",B40=""),"",$C$2*B40)</f>
        <v/>
      </c>
      <c r="E40" s="22">
        <f>IF(OR(A40="",B40=""),"",$C$2*B40*0.8)</f>
        <v/>
      </c>
    </row>
    <row r="41">
      <c r="A41" s="21" t="n"/>
      <c r="B41" s="21" t="n"/>
      <c r="C41" s="22" t="n"/>
      <c r="D41" s="22">
        <f>IF(OR(A41="",B41=""),"",$C$2*B41)</f>
        <v/>
      </c>
      <c r="E41" s="22">
        <f>IF(OR(A41="",B41=""),"",$C$2*B41*0.8)</f>
        <v/>
      </c>
    </row>
    <row r="42">
      <c r="A42" s="21" t="n"/>
      <c r="B42" s="21" t="n"/>
      <c r="C42" s="22" t="n"/>
      <c r="D42" s="22">
        <f>IF(OR(A42="",B42=""),"",$C$2*B42)</f>
        <v/>
      </c>
      <c r="E42" s="22">
        <f>IF(OR(A42="",B42=""),"",$C$2*B42*0.8)</f>
        <v/>
      </c>
    </row>
    <row r="43">
      <c r="A43" s="21" t="n"/>
      <c r="B43" s="21" t="n"/>
      <c r="C43" s="22" t="n"/>
      <c r="D43" s="22">
        <f>IF(OR(A43="",B43=""),"",$C$2*B43)</f>
        <v/>
      </c>
      <c r="E43" s="22">
        <f>IF(OR(A43="",B43=""),"",$C$2*B43*0.8)</f>
        <v/>
      </c>
    </row>
    <row r="44">
      <c r="A44" s="21" t="n"/>
      <c r="B44" s="21" t="n"/>
      <c r="C44" s="22" t="n"/>
      <c r="D44" s="22">
        <f>IF(OR(A44="",B44=""),"",$C$2*B44)</f>
        <v/>
      </c>
      <c r="E44" s="22">
        <f>IF(OR(A44="",B44=""),"",$C$2*B44*0.8)</f>
        <v/>
      </c>
    </row>
    <row r="45">
      <c r="A45" s="21" t="n"/>
      <c r="B45" s="21" t="n"/>
      <c r="C45" s="22" t="n"/>
      <c r="D45" s="22">
        <f>IF(OR(A45="",B45=""),"",$C$2*B45)</f>
        <v/>
      </c>
      <c r="E45" s="22">
        <f>IF(OR(A45="",B45=""),"",$C$2*B45*0.8)</f>
        <v/>
      </c>
    </row>
    <row r="46">
      <c r="A46" s="21" t="n"/>
      <c r="B46" s="21" t="n"/>
      <c r="C46" s="22" t="n"/>
      <c r="D46" s="22">
        <f>IF(OR(A46="",B46=""),"",$C$2*B46)</f>
        <v/>
      </c>
      <c r="E46" s="22">
        <f>IF(OR(A46="",B46=""),"",$C$2*B46*0.8)</f>
        <v/>
      </c>
    </row>
    <row r="47">
      <c r="A47" s="21" t="n"/>
      <c r="B47" s="21" t="n"/>
      <c r="C47" s="22" t="n"/>
      <c r="D47" s="22">
        <f>IF(OR(A47="",B47=""),"",$C$2*B47)</f>
        <v/>
      </c>
      <c r="E47" s="22">
        <f>IF(OR(A47="",B47=""),"",$C$2*B47*0.8)</f>
        <v/>
      </c>
    </row>
    <row r="48">
      <c r="A48" s="21" t="n"/>
      <c r="B48" s="21" t="n"/>
      <c r="C48" s="22" t="n"/>
      <c r="D48" s="22">
        <f>IF(OR(A48="",B48=""),"",$C$2*B48)</f>
        <v/>
      </c>
      <c r="E48" s="22">
        <f>IF(OR(A48="",B48=""),"",$C$2*B48*0.8)</f>
        <v/>
      </c>
    </row>
    <row r="49">
      <c r="A49" s="21" t="n"/>
      <c r="B49" s="21" t="n"/>
      <c r="C49" s="22" t="n"/>
      <c r="D49" s="22">
        <f>IF(OR(A49="",B49=""),"",$C$2*B49)</f>
        <v/>
      </c>
      <c r="E49" s="22">
        <f>IF(OR(A49="",B49=""),"",$C$2*B49*0.8)</f>
        <v/>
      </c>
    </row>
    <row r="50">
      <c r="A50" s="21" t="n"/>
      <c r="B50" s="21" t="n"/>
      <c r="C50" s="22" t="n"/>
      <c r="D50" s="22">
        <f>IF(OR(A50="",B50=""),"",$C$2*B50)</f>
        <v/>
      </c>
      <c r="E50" s="22">
        <f>IF(OR(A50="",B50=""),"",$C$2*B50*0.8)</f>
        <v/>
      </c>
    </row>
    <row r="51">
      <c r="A51" s="21" t="n"/>
      <c r="B51" s="21" t="n"/>
      <c r="C51" s="22" t="n"/>
      <c r="D51" s="22">
        <f>IF(OR(A51="",B51=""),"",$C$2*B51)</f>
        <v/>
      </c>
      <c r="E51" s="22">
        <f>IF(OR(A51="",B51=""),"",$C$2*B51*0.8)</f>
        <v/>
      </c>
    </row>
    <row r="52">
      <c r="A52" s="21" t="n"/>
      <c r="B52" s="21" t="n"/>
      <c r="C52" s="22" t="n"/>
      <c r="D52" s="22">
        <f>IF(OR(A52="",B52=""),"",$C$2*B52)</f>
        <v/>
      </c>
      <c r="E52" s="22">
        <f>IF(OR(A52="",B52=""),"",$C$2*B52*0.8)</f>
        <v/>
      </c>
    </row>
    <row r="53">
      <c r="A53" s="21" t="n"/>
      <c r="B53" s="21" t="n"/>
      <c r="C53" s="22" t="n"/>
      <c r="D53" s="22">
        <f>IF(OR(A53="",B53=""),"",$C$2*B53)</f>
        <v/>
      </c>
      <c r="E53" s="22">
        <f>IF(OR(A53="",B53=""),"",$C$2*B53*0.8)</f>
        <v/>
      </c>
    </row>
    <row r="54">
      <c r="A54" s="21" t="n"/>
      <c r="B54" s="21" t="n"/>
      <c r="C54" s="22" t="n"/>
      <c r="D54" s="22">
        <f>IF(OR(A54="",B54=""),"",$C$2*B54)</f>
        <v/>
      </c>
      <c r="E54" s="22">
        <f>IF(OR(A54="",B54=""),"",$C$2*B54*0.8)</f>
        <v/>
      </c>
    </row>
    <row r="55">
      <c r="A55" s="21" t="n"/>
      <c r="B55" s="21" t="n"/>
      <c r="C55" s="22" t="n"/>
      <c r="D55" s="22">
        <f>IF(OR(A55="",B55=""),"",$C$2*B55)</f>
        <v/>
      </c>
      <c r="E55" s="22">
        <f>IF(OR(A55="",B55=""),"",$C$2*B55*0.8)</f>
        <v/>
      </c>
    </row>
    <row r="56">
      <c r="A56" s="21" t="n"/>
      <c r="B56" s="21" t="n"/>
      <c r="C56" s="22" t="n"/>
      <c r="D56" s="22">
        <f>IF(OR(A56="",B56=""),"",$C$2*B56)</f>
        <v/>
      </c>
      <c r="E56" s="22">
        <f>IF(OR(A56="",B56=""),"",$C$2*B56*0.8)</f>
        <v/>
      </c>
    </row>
    <row r="57">
      <c r="A57" s="21" t="n"/>
      <c r="B57" s="21" t="n"/>
      <c r="C57" s="22" t="n"/>
      <c r="D57" s="22">
        <f>IF(OR(A57="",B57=""),"",$C$2*B57)</f>
        <v/>
      </c>
      <c r="E57" s="22">
        <f>IF(OR(A57="",B57=""),"",$C$2*B57*0.8)</f>
        <v/>
      </c>
    </row>
    <row r="58">
      <c r="A58" s="21" t="n"/>
      <c r="B58" s="21" t="n"/>
      <c r="C58" s="22" t="n"/>
      <c r="D58" s="22">
        <f>IF(OR(A58="",B58=""),"",$C$2*B58)</f>
        <v/>
      </c>
      <c r="E58" s="22">
        <f>IF(OR(A58="",B58=""),"",$C$2*B58*0.8)</f>
        <v/>
      </c>
    </row>
    <row r="59">
      <c r="A59" s="21" t="n"/>
      <c r="B59" s="21" t="n"/>
      <c r="C59" s="22" t="n"/>
      <c r="D59" s="22">
        <f>IF(OR(A59="",B59=""),"",$C$2*B59)</f>
        <v/>
      </c>
      <c r="E59" s="22">
        <f>IF(OR(A59="",B59=""),"",$C$2*B59*0.8)</f>
        <v/>
      </c>
    </row>
    <row r="60">
      <c r="A60" s="21" t="n"/>
      <c r="B60" s="21" t="n"/>
      <c r="C60" s="22" t="n"/>
      <c r="D60" s="22">
        <f>IF(OR(A60="",B60=""),"",$C$2*B60)</f>
        <v/>
      </c>
      <c r="E60" s="22">
        <f>IF(OR(A60="",B60=""),"",$C$2*B60*0.8)</f>
        <v/>
      </c>
    </row>
    <row r="61">
      <c r="A61" s="21" t="n"/>
      <c r="B61" s="21" t="n"/>
      <c r="C61" s="22" t="n"/>
      <c r="D61" s="22">
        <f>IF(OR(A61="",B61=""),"",$C$2*B61)</f>
        <v/>
      </c>
      <c r="E61" s="22">
        <f>IF(OR(A61="",B61=""),"",$C$2*B61*0.8)</f>
        <v/>
      </c>
    </row>
    <row r="62">
      <c r="A62" s="21" t="n"/>
      <c r="B62" s="21" t="n"/>
      <c r="C62" s="22" t="n"/>
      <c r="D62" s="22">
        <f>IF(OR(A62="",B62=""),"",$C$2*B62)</f>
        <v/>
      </c>
      <c r="E62" s="22">
        <f>IF(OR(A62="",B62=""),"",$C$2*B62*0.8)</f>
        <v/>
      </c>
    </row>
    <row r="63">
      <c r="A63" s="21" t="n"/>
      <c r="B63" s="21" t="n"/>
      <c r="C63" s="22" t="n"/>
      <c r="D63" s="22">
        <f>IF(OR(A63="",B63=""),"",$C$2*B63)</f>
        <v/>
      </c>
      <c r="E63" s="22">
        <f>IF(OR(A63="",B63=""),"",$C$2*B63*0.8)</f>
        <v/>
      </c>
    </row>
    <row r="64">
      <c r="A64" s="21" t="n"/>
      <c r="B64" s="21" t="n"/>
      <c r="C64" s="22" t="n"/>
      <c r="D64" s="22">
        <f>IF(OR(A64="",B64=""),"",$C$2*B64)</f>
        <v/>
      </c>
      <c r="E64" s="22">
        <f>IF(OR(A64="",B64=""),"",$C$2*B64*0.8)</f>
        <v/>
      </c>
    </row>
    <row r="65">
      <c r="A65" s="21" t="n"/>
      <c r="B65" s="21" t="n"/>
      <c r="C65" s="22" t="n"/>
      <c r="D65" s="22">
        <f>IF(OR(A65="",B65=""),"",$C$2*B65)</f>
        <v/>
      </c>
      <c r="E65" s="22">
        <f>IF(OR(A65="",B65=""),"",$C$2*B65*0.8)</f>
        <v/>
      </c>
    </row>
    <row r="66">
      <c r="A66" s="21" t="n"/>
      <c r="B66" s="21" t="n"/>
      <c r="C66" s="22" t="n"/>
      <c r="D66" s="22">
        <f>IF(OR(A66="",B66=""),"",$C$2*B66)</f>
        <v/>
      </c>
      <c r="E66" s="22">
        <f>IF(OR(A66="",B66=""),"",$C$2*B66*0.8)</f>
        <v/>
      </c>
    </row>
    <row r="67">
      <c r="A67" s="21" t="n"/>
      <c r="B67" s="21" t="n"/>
      <c r="C67" s="22" t="n"/>
      <c r="D67" s="22">
        <f>IF(OR(A67="",B67=""),"",$C$2*B67)</f>
        <v/>
      </c>
      <c r="E67" s="22">
        <f>IF(OR(A67="",B67=""),"",$C$2*B67*0.8)</f>
        <v/>
      </c>
    </row>
    <row r="68">
      <c r="A68" s="21" t="n"/>
      <c r="B68" s="21" t="n"/>
      <c r="C68" s="22" t="n"/>
      <c r="D68" s="22">
        <f>IF(OR(A68="",B68=""),"",$C$2*B68)</f>
        <v/>
      </c>
      <c r="E68" s="22">
        <f>IF(OR(A68="",B68=""),"",$C$2*B68*0.8)</f>
        <v/>
      </c>
    </row>
    <row r="69">
      <c r="A69" s="21" t="n"/>
      <c r="B69" s="21" t="n"/>
      <c r="C69" s="22" t="n"/>
      <c r="D69" s="22">
        <f>IF(OR(A69="",B69=""),"",$C$2*B69)</f>
        <v/>
      </c>
      <c r="E69" s="22">
        <f>IF(OR(A69="",B69=""),"",$C$2*B69*0.8)</f>
        <v/>
      </c>
    </row>
    <row r="70">
      <c r="A70" s="21" t="n"/>
      <c r="B70" s="21" t="n"/>
      <c r="C70" s="22" t="n"/>
      <c r="D70" s="22">
        <f>IF(OR(A70="",B70=""),"",$C$2*B70)</f>
        <v/>
      </c>
      <c r="E70" s="22">
        <f>IF(OR(A70="",B70=""),"",$C$2*B70*0.8)</f>
        <v/>
      </c>
    </row>
    <row r="71">
      <c r="A71" s="21" t="n"/>
      <c r="B71" s="21" t="n"/>
      <c r="C71" s="22" t="n"/>
      <c r="D71" s="22">
        <f>IF(OR(A71="",B71=""),"",$C$2*B71)</f>
        <v/>
      </c>
      <c r="E71" s="22">
        <f>IF(OR(A71="",B71=""),"",$C$2*B71*0.8)</f>
        <v/>
      </c>
    </row>
    <row r="72">
      <c r="A72" s="21" t="n"/>
      <c r="B72" s="21" t="n"/>
      <c r="C72" s="22" t="n"/>
      <c r="D72" s="22">
        <f>IF(OR(A72="",B72=""),"",$C$2*B72)</f>
        <v/>
      </c>
      <c r="E72" s="22">
        <f>IF(OR(A72="",B72=""),"",$C$2*B72*0.8)</f>
        <v/>
      </c>
    </row>
    <row r="73">
      <c r="A73" s="21" t="n"/>
      <c r="B73" s="21" t="n"/>
      <c r="C73" s="22" t="n"/>
      <c r="D73" s="22">
        <f>IF(OR(A73="",B73=""),"",$C$2*B73)</f>
        <v/>
      </c>
      <c r="E73" s="22">
        <f>IF(OR(A73="",B73=""),"",$C$2*B73*0.8)</f>
        <v/>
      </c>
    </row>
    <row r="74">
      <c r="A74" s="21" t="n"/>
      <c r="B74" s="21" t="n"/>
      <c r="C74" s="22" t="n"/>
      <c r="D74" s="22">
        <f>IF(OR(A74="",B74=""),"",$C$2*B74)</f>
        <v/>
      </c>
      <c r="E74" s="22">
        <f>IF(OR(A74="",B74=""),"",$C$2*B74*0.8)</f>
        <v/>
      </c>
    </row>
    <row r="75">
      <c r="A75" s="21" t="n"/>
      <c r="B75" s="21" t="n"/>
      <c r="C75" s="22" t="n"/>
      <c r="D75" s="22">
        <f>IF(OR(A75="",B75=""),"",$C$2*B75)</f>
        <v/>
      </c>
      <c r="E75" s="22">
        <f>IF(OR(A75="",B75=""),"",$C$2*B75*0.8)</f>
        <v/>
      </c>
    </row>
    <row r="76">
      <c r="A76" s="21" t="n"/>
      <c r="B76" s="21" t="n"/>
      <c r="C76" s="22" t="n"/>
      <c r="D76" s="22">
        <f>IF(OR(A76="",B76=""),"",$C$2*B76)</f>
        <v/>
      </c>
      <c r="E76" s="22">
        <f>IF(OR(A76="",B76=""),"",$C$2*B76*0.8)</f>
        <v/>
      </c>
    </row>
    <row r="77">
      <c r="A77" s="21" t="n"/>
      <c r="B77" s="21" t="n"/>
      <c r="C77" s="22" t="n"/>
      <c r="D77" s="22">
        <f>IF(OR(A77="",B77=""),"",$C$2*B77)</f>
        <v/>
      </c>
      <c r="E77" s="22">
        <f>IF(OR(A77="",B77=""),"",$C$2*B77*0.8)</f>
        <v/>
      </c>
    </row>
    <row r="78">
      <c r="A78" s="21" t="n"/>
      <c r="B78" s="21" t="n"/>
      <c r="C78" s="22" t="n"/>
      <c r="D78" s="22">
        <f>IF(OR(A78="",B78=""),"",$C$2*B78)</f>
        <v/>
      </c>
      <c r="E78" s="22">
        <f>IF(OR(A78="",B78=""),"",$C$2*B78*0.8)</f>
        <v/>
      </c>
    </row>
    <row r="79">
      <c r="A79" s="21" t="n"/>
      <c r="B79" s="21" t="n"/>
      <c r="C79" s="22" t="n"/>
      <c r="D79" s="22">
        <f>IF(OR(A79="",B79=""),"",$C$2*B79)</f>
        <v/>
      </c>
      <c r="E79" s="22">
        <f>IF(OR(A79="",B79=""),"",$C$2*B79*0.8)</f>
        <v/>
      </c>
    </row>
    <row r="80">
      <c r="A80" s="21" t="n"/>
      <c r="B80" s="21" t="n"/>
      <c r="C80" s="22" t="n"/>
      <c r="D80" s="22">
        <f>IF(OR(A80="",B80=""),"",$C$2*B80)</f>
        <v/>
      </c>
      <c r="E80" s="22">
        <f>IF(OR(A80="",B80=""),"",$C$2*B80*0.8)</f>
        <v/>
      </c>
    </row>
    <row r="81">
      <c r="A81" s="21" t="n"/>
      <c r="B81" s="21" t="n"/>
      <c r="C81" s="22" t="n"/>
      <c r="D81" s="22">
        <f>IF(OR(A81="",B81=""),"",$C$2*B81)</f>
        <v/>
      </c>
      <c r="E81" s="22">
        <f>IF(OR(A81="",B81=""),"",$C$2*B81*0.8)</f>
        <v/>
      </c>
    </row>
    <row r="82">
      <c r="A82" s="21" t="n"/>
      <c r="B82" s="21" t="n"/>
      <c r="C82" s="22" t="n"/>
      <c r="D82" s="22">
        <f>IF(OR(A82="",B82=""),"",$C$2*B82)</f>
        <v/>
      </c>
      <c r="E82" s="22">
        <f>IF(OR(A82="",B82=""),"",$C$2*B82*0.8)</f>
        <v/>
      </c>
    </row>
    <row r="83">
      <c r="A83" s="21" t="n"/>
      <c r="B83" s="21" t="n"/>
      <c r="C83" s="22" t="n"/>
      <c r="D83" s="22">
        <f>IF(OR(A83="",B83=""),"",$C$2*B83)</f>
        <v/>
      </c>
      <c r="E83" s="22">
        <f>IF(OR(A83="",B83=""),"",$C$2*B83*0.8)</f>
        <v/>
      </c>
    </row>
    <row r="84">
      <c r="A84" s="21" t="n"/>
      <c r="B84" s="21" t="n"/>
      <c r="C84" s="22" t="n"/>
      <c r="D84" s="22">
        <f>IF(OR(A84="",B84=""),"",$C$2*B84)</f>
        <v/>
      </c>
      <c r="E84" s="22">
        <f>IF(OR(A84="",B84=""),"",$C$2*B84*0.8)</f>
        <v/>
      </c>
    </row>
    <row r="85">
      <c r="A85" s="21" t="n"/>
      <c r="B85" s="21" t="n"/>
      <c r="C85" s="22" t="n"/>
      <c r="D85" s="22">
        <f>IF(OR(A85="",B85=""),"",$C$2*B85)</f>
        <v/>
      </c>
      <c r="E85" s="22">
        <f>IF(OR(A85="",B85=""),"",$C$2*B85*0.8)</f>
        <v/>
      </c>
    </row>
    <row r="86">
      <c r="A86" s="21" t="n"/>
      <c r="B86" s="21" t="n"/>
      <c r="C86" s="22" t="n"/>
      <c r="D86" s="22">
        <f>IF(OR(A86="",B86=""),"",$C$2*B86)</f>
        <v/>
      </c>
      <c r="E86" s="22">
        <f>IF(OR(A86="",B86=""),"",$C$2*B86*0.8)</f>
        <v/>
      </c>
    </row>
    <row r="87">
      <c r="A87" s="21" t="n"/>
      <c r="B87" s="21" t="n"/>
      <c r="C87" s="22" t="n"/>
      <c r="D87" s="22">
        <f>IF(OR(A87="",B87=""),"",$C$2*B87)</f>
        <v/>
      </c>
      <c r="E87" s="22">
        <f>IF(OR(A87="",B87=""),"",$C$2*B87*0.8)</f>
        <v/>
      </c>
    </row>
    <row r="88">
      <c r="A88" s="21" t="n"/>
      <c r="B88" s="21" t="n"/>
      <c r="C88" s="22" t="n"/>
      <c r="D88" s="22">
        <f>IF(OR(A88="",B88=""),"",$C$2*B88)</f>
        <v/>
      </c>
      <c r="E88" s="22">
        <f>IF(OR(A88="",B88=""),"",$C$2*B88*0.8)</f>
        <v/>
      </c>
    </row>
    <row r="89">
      <c r="A89" s="21" t="n"/>
      <c r="B89" s="21" t="n"/>
      <c r="C89" s="22" t="n"/>
      <c r="D89" s="22">
        <f>IF(OR(A89="",B89=""),"",$C$2*B89)</f>
        <v/>
      </c>
      <c r="E89" s="22">
        <f>IF(OR(A89="",B89=""),"",$C$2*B89*0.8)</f>
        <v/>
      </c>
    </row>
    <row r="90">
      <c r="A90" s="21" t="n"/>
      <c r="B90" s="21" t="n"/>
      <c r="C90" s="22" t="n"/>
      <c r="D90" s="22">
        <f>IF(OR(A90="",B90=""),"",$C$2*B90)</f>
        <v/>
      </c>
      <c r="E90" s="22">
        <f>IF(OR(A90="",B90=""),"",$C$2*B90*0.8)</f>
        <v/>
      </c>
    </row>
    <row r="91">
      <c r="A91" s="21" t="n"/>
      <c r="B91" s="21" t="n"/>
      <c r="C91" s="22" t="n"/>
      <c r="D91" s="22">
        <f>IF(OR(A91="",B91=""),"",$C$2*B91)</f>
        <v/>
      </c>
      <c r="E91" s="22">
        <f>IF(OR(A91="",B91=""),"",$C$2*B91*0.8)</f>
        <v/>
      </c>
    </row>
    <row r="92">
      <c r="A92" s="21" t="n"/>
      <c r="B92" s="21" t="n"/>
      <c r="C92" s="22" t="n"/>
      <c r="D92" s="22">
        <f>IF(OR(A92="",B92=""),"",$C$2*B92)</f>
        <v/>
      </c>
      <c r="E92" s="22">
        <f>IF(OR(A92="",B92=""),"",$C$2*B92*0.8)</f>
        <v/>
      </c>
    </row>
    <row r="93">
      <c r="A93" s="21" t="n"/>
      <c r="B93" s="21" t="n"/>
      <c r="C93" s="22" t="n"/>
      <c r="D93" s="22">
        <f>IF(OR(A93="",B93=""),"",$C$2*B93)</f>
        <v/>
      </c>
      <c r="E93" s="22">
        <f>IF(OR(A93="",B93=""),"",$C$2*B93*0.8)</f>
        <v/>
      </c>
    </row>
    <row r="94">
      <c r="A94" s="21" t="n"/>
      <c r="B94" s="21" t="n"/>
      <c r="C94" s="22" t="n"/>
      <c r="D94" s="22">
        <f>IF(OR(A94="",B94=""),"",$C$2*B94)</f>
        <v/>
      </c>
      <c r="E94" s="22">
        <f>IF(OR(A94="",B94=""),"",$C$2*B94*0.8)</f>
        <v/>
      </c>
    </row>
    <row r="95">
      <c r="A95" s="21" t="n"/>
      <c r="B95" s="21" t="n"/>
      <c r="C95" s="22" t="n"/>
      <c r="D95" s="22">
        <f>IF(OR(A95="",B95=""),"",$C$2*B95)</f>
        <v/>
      </c>
      <c r="E95" s="22">
        <f>IF(OR(A95="",B95=""),"",$C$2*B95*0.8)</f>
        <v/>
      </c>
    </row>
    <row r="96">
      <c r="A96" s="21" t="n"/>
      <c r="B96" s="21" t="n"/>
      <c r="C96" s="22" t="n"/>
      <c r="D96" s="22">
        <f>IF(OR(A96="",B96=""),"",$C$2*B96)</f>
        <v/>
      </c>
      <c r="E96" s="22">
        <f>IF(OR(A96="",B96=""),"",$C$2*B96*0.8)</f>
        <v/>
      </c>
    </row>
    <row r="97">
      <c r="A97" s="21" t="n"/>
      <c r="B97" s="21" t="n"/>
      <c r="C97" s="22" t="n"/>
      <c r="D97" s="22">
        <f>IF(OR(A97="",B97=""),"",$C$2*B97)</f>
        <v/>
      </c>
      <c r="E97" s="22">
        <f>IF(OR(A97="",B97=""),"",$C$2*B97*0.8)</f>
        <v/>
      </c>
    </row>
    <row r="98">
      <c r="A98" s="21" t="n"/>
      <c r="B98" s="21" t="n"/>
      <c r="C98" s="22" t="n"/>
      <c r="D98" s="22">
        <f>IF(OR(A98="",B98=""),"",$C$2*B98)</f>
        <v/>
      </c>
      <c r="E98" s="22">
        <f>IF(OR(A98="",B98=""),"",$C$2*B98*0.8)</f>
        <v/>
      </c>
    </row>
    <row r="99">
      <c r="A99" s="21" t="n"/>
      <c r="B99" s="21" t="n"/>
      <c r="C99" s="22" t="n"/>
      <c r="D99" s="22">
        <f>IF(OR(A99="",B99=""),"",$C$2*B99)</f>
        <v/>
      </c>
      <c r="E99" s="22">
        <f>IF(OR(A99="",B99=""),"",$C$2*B99*0.8)</f>
        <v/>
      </c>
    </row>
    <row r="100">
      <c r="A100" s="21" t="n"/>
      <c r="B100" s="21" t="n"/>
      <c r="C100" s="22" t="n"/>
      <c r="D100" s="22">
        <f>IF(OR(A100="",B100=""),"",$C$2*B100)</f>
        <v/>
      </c>
      <c r="E100" s="22">
        <f>IF(OR(A100="",B100=""),"",$C$2*B100*0.8)</f>
        <v/>
      </c>
    </row>
    <row r="101">
      <c r="A101" s="21" t="n"/>
      <c r="B101" s="21" t="n"/>
      <c r="C101" s="22" t="n"/>
      <c r="D101" s="22">
        <f>IF(OR(A101="",B101=""),"",$C$2*B101)</f>
        <v/>
      </c>
      <c r="E101" s="22">
        <f>IF(OR(A101="",B101=""),"",$C$2*B101*0.8)</f>
        <v/>
      </c>
    </row>
    <row r="102">
      <c r="A102" s="21" t="n"/>
      <c r="B102" s="21" t="n"/>
      <c r="C102" s="22" t="n"/>
      <c r="D102" s="22">
        <f>IF(OR(A102="",B102=""),"",$C$2*B102)</f>
        <v/>
      </c>
      <c r="E102" s="22">
        <f>IF(OR(A102="",B102=""),"",$C$2*B102*0.8)</f>
        <v/>
      </c>
    </row>
    <row r="103">
      <c r="A103" s="21" t="n"/>
      <c r="B103" s="21" t="n"/>
      <c r="C103" s="22" t="n"/>
      <c r="D103" s="22">
        <f>IF(OR(A103="",B103=""),"",$C$2*B103)</f>
        <v/>
      </c>
      <c r="E103" s="22">
        <f>IF(OR(A103="",B103=""),"",$C$2*B103*0.8)</f>
        <v/>
      </c>
    </row>
    <row r="104">
      <c r="A104" s="21" t="n"/>
      <c r="B104" s="21" t="n"/>
      <c r="C104" s="22" t="n"/>
      <c r="D104" s="22">
        <f>IF(OR(A104="",B104=""),"",$C$2*B104)</f>
        <v/>
      </c>
      <c r="E104" s="22">
        <f>IF(OR(A104="",B104=""),"",$C$2*B104*0.8)</f>
        <v/>
      </c>
    </row>
    <row r="105">
      <c r="A105" s="21" t="n"/>
      <c r="B105" s="21" t="n"/>
      <c r="C105" s="22" t="n"/>
      <c r="D105" s="22">
        <f>IF(OR(A105="",B105=""),"",$C$2*B105)</f>
        <v/>
      </c>
      <c r="E105" s="22">
        <f>IF(OR(A105="",B105=""),"",$C$2*B105*0.8)</f>
        <v/>
      </c>
    </row>
    <row r="106">
      <c r="A106" s="21" t="n"/>
      <c r="B106" s="21" t="n"/>
      <c r="C106" s="22" t="n"/>
      <c r="D106" s="22">
        <f>IF(OR(A106="",B106=""),"",$C$2*B106)</f>
        <v/>
      </c>
      <c r="E106" s="22">
        <f>IF(OR(A106="",B106=""),"",$C$2*B106*0.8)</f>
        <v/>
      </c>
    </row>
    <row r="107">
      <c r="A107" s="21" t="n"/>
      <c r="B107" s="21" t="n"/>
      <c r="C107" s="22" t="n"/>
      <c r="D107" s="22">
        <f>IF(OR(A107="",B107=""),"",$C$2*B107)</f>
        <v/>
      </c>
      <c r="E107" s="22">
        <f>IF(OR(A107="",B107=""),"",$C$2*B107*0.8)</f>
        <v/>
      </c>
    </row>
    <row r="108">
      <c r="A108" s="21" t="n"/>
      <c r="B108" s="21" t="n"/>
      <c r="C108" s="22" t="n"/>
      <c r="D108" s="22">
        <f>IF(OR(A108="",B108=""),"",$C$2*B108)</f>
        <v/>
      </c>
      <c r="E108" s="22">
        <f>IF(OR(A108="",B108=""),"",$C$2*B108*0.8)</f>
        <v/>
      </c>
    </row>
    <row r="109">
      <c r="A109" s="21" t="n"/>
      <c r="B109" s="21" t="n"/>
      <c r="C109" s="22" t="n"/>
      <c r="D109" s="22">
        <f>IF(OR(A109="",B109=""),"",$C$2*B109)</f>
        <v/>
      </c>
      <c r="E109" s="22">
        <f>IF(OR(A109="",B109=""),"",$C$2*B109*0.8)</f>
        <v/>
      </c>
    </row>
    <row r="110">
      <c r="A110" s="21" t="n"/>
      <c r="B110" s="21" t="n"/>
      <c r="C110" s="22" t="n"/>
      <c r="D110" s="22">
        <f>IF(OR(A110="",B110=""),"",$C$2*B110)</f>
        <v/>
      </c>
      <c r="E110" s="22">
        <f>IF(OR(A110="",B110=""),"",$C$2*B110*0.8)</f>
        <v/>
      </c>
    </row>
    <row r="111">
      <c r="A111" s="21" t="n"/>
      <c r="B111" s="21" t="n"/>
      <c r="C111" s="22" t="n"/>
      <c r="D111" s="22">
        <f>IF(OR(A111="",B111=""),"",$C$2*B111)</f>
        <v/>
      </c>
      <c r="E111" s="22">
        <f>IF(OR(A111="",B111=""),"",$C$2*B111*0.8)</f>
        <v/>
      </c>
    </row>
    <row r="112">
      <c r="A112" s="21" t="n"/>
      <c r="B112" s="21" t="n"/>
      <c r="C112" s="22" t="n"/>
      <c r="D112" s="22">
        <f>IF(OR(A112="",B112=""),"",$C$2*B112)</f>
        <v/>
      </c>
      <c r="E112" s="22">
        <f>IF(OR(A112="",B112=""),"",$C$2*B112*0.8)</f>
        <v/>
      </c>
    </row>
    <row r="113">
      <c r="A113" s="21" t="n"/>
      <c r="B113" s="21" t="n"/>
      <c r="C113" s="22" t="n"/>
      <c r="D113" s="22">
        <f>IF(OR(A113="",B113=""),"",$C$2*B113)</f>
        <v/>
      </c>
      <c r="E113" s="22">
        <f>IF(OR(A113="",B113=""),"",$C$2*B113*0.8)</f>
        <v/>
      </c>
    </row>
    <row r="114">
      <c r="A114" s="21" t="n"/>
      <c r="B114" s="21" t="n"/>
      <c r="C114" s="22" t="n"/>
      <c r="D114" s="22">
        <f>IF(OR(A114="",B114=""),"",$C$2*B114)</f>
        <v/>
      </c>
      <c r="E114" s="22">
        <f>IF(OR(A114="",B114=""),"",$C$2*B114*0.8)</f>
        <v/>
      </c>
    </row>
    <row r="115">
      <c r="A115" s="21" t="n"/>
      <c r="B115" s="21" t="n"/>
      <c r="C115" s="22" t="n"/>
      <c r="D115" s="22">
        <f>IF(OR(A115="",B115=""),"",$C$2*B115)</f>
        <v/>
      </c>
      <c r="E115" s="22">
        <f>IF(OR(A115="",B115=""),"",$C$2*B115*0.8)</f>
        <v/>
      </c>
    </row>
    <row r="116">
      <c r="A116" s="21" t="n"/>
      <c r="B116" s="21" t="n"/>
      <c r="C116" s="22" t="n"/>
      <c r="D116" s="22">
        <f>IF(OR(A116="",B116=""),"",$C$2*B116)</f>
        <v/>
      </c>
      <c r="E116" s="22">
        <f>IF(OR(A116="",B116=""),"",$C$2*B116*0.8)</f>
        <v/>
      </c>
    </row>
    <row r="117">
      <c r="A117" s="21" t="n"/>
      <c r="B117" s="21" t="n"/>
      <c r="C117" s="22" t="n"/>
      <c r="D117" s="22">
        <f>IF(OR(A117="",B117=""),"",$C$2*B117)</f>
        <v/>
      </c>
      <c r="E117" s="22">
        <f>IF(OR(A117="",B117=""),"",$C$2*B117*0.8)</f>
        <v/>
      </c>
    </row>
    <row r="118">
      <c r="A118" s="21" t="n"/>
      <c r="B118" s="21" t="n"/>
      <c r="C118" s="22" t="n"/>
      <c r="D118" s="22">
        <f>IF(OR(A118="",B118=""),"",$C$2*B118)</f>
        <v/>
      </c>
      <c r="E118" s="22">
        <f>IF(OR(A118="",B118=""),"",$C$2*B118*0.8)</f>
        <v/>
      </c>
    </row>
    <row r="119">
      <c r="A119" s="21" t="n"/>
      <c r="B119" s="21" t="n"/>
      <c r="C119" s="22" t="n"/>
      <c r="D119" s="22">
        <f>IF(OR(A119="",B119=""),"",$C$2*B119)</f>
        <v/>
      </c>
      <c r="E119" s="22">
        <f>IF(OR(A119="",B119=""),"",$C$2*B119*0.8)</f>
        <v/>
      </c>
    </row>
    <row r="120">
      <c r="A120" s="21" t="n"/>
      <c r="B120" s="21" t="n"/>
      <c r="C120" s="22" t="n"/>
      <c r="D120" s="22">
        <f>IF(OR(A120="",B120=""),"",$C$2*B120)</f>
        <v/>
      </c>
      <c r="E120" s="22">
        <f>IF(OR(A120="",B120=""),"",$C$2*B120*0.8)</f>
        <v/>
      </c>
    </row>
    <row r="121">
      <c r="A121" s="21" t="n"/>
      <c r="B121" s="21" t="n"/>
      <c r="C121" s="22" t="n"/>
      <c r="D121" s="22">
        <f>IF(OR(A121="",B121=""),"",$C$2*B121)</f>
        <v/>
      </c>
      <c r="E121" s="22">
        <f>IF(OR(A121="",B121=""),"",$C$2*B121*0.8)</f>
        <v/>
      </c>
    </row>
    <row r="122">
      <c r="A122" s="21" t="n"/>
      <c r="B122" s="21" t="n"/>
      <c r="C122" s="22" t="n"/>
      <c r="D122" s="22">
        <f>IF(OR(A122="",B122=""),"",$C$2*B122)</f>
        <v/>
      </c>
      <c r="E122" s="22">
        <f>IF(OR(A122="",B122=""),"",$C$2*B122*0.8)</f>
        <v/>
      </c>
    </row>
    <row r="123">
      <c r="A123" s="21" t="n"/>
      <c r="B123" s="21" t="n"/>
      <c r="C123" s="22" t="n"/>
      <c r="D123" s="22">
        <f>IF(OR(A123="",B123=""),"",$C$2*B123)</f>
        <v/>
      </c>
      <c r="E123" s="22">
        <f>IF(OR(A123="",B123=""),"",$C$2*B123*0.8)</f>
        <v/>
      </c>
    </row>
    <row r="124">
      <c r="A124" s="21" t="n"/>
      <c r="B124" s="21" t="n"/>
      <c r="C124" s="22" t="n"/>
      <c r="D124" s="22">
        <f>IF(OR(A124="",B124=""),"",$C$2*B124)</f>
        <v/>
      </c>
      <c r="E124" s="22">
        <f>IF(OR(A124="",B124=""),"",$C$2*B124*0.8)</f>
        <v/>
      </c>
    </row>
    <row r="125">
      <c r="A125" s="21" t="n"/>
      <c r="B125" s="21" t="n"/>
      <c r="C125" s="22" t="n"/>
      <c r="D125" s="22">
        <f>IF(OR(A125="",B125=""),"",$C$2*B125)</f>
        <v/>
      </c>
      <c r="E125" s="22">
        <f>IF(OR(A125="",B125=""),"",$C$2*B125*0.8)</f>
        <v/>
      </c>
    </row>
    <row r="126">
      <c r="A126" s="21" t="n"/>
      <c r="B126" s="21" t="n"/>
      <c r="C126" s="22" t="n"/>
      <c r="D126" s="22">
        <f>IF(OR(A126="",B126=""),"",$C$2*B126)</f>
        <v/>
      </c>
      <c r="E126" s="22">
        <f>IF(OR(A126="",B126=""),"",$C$2*B126*0.8)</f>
        <v/>
      </c>
    </row>
    <row r="127">
      <c r="A127" s="21" t="n"/>
      <c r="B127" s="21" t="n"/>
      <c r="C127" s="22" t="n"/>
      <c r="D127" s="22">
        <f>IF(OR(A127="",B127=""),"",$C$2*B127)</f>
        <v/>
      </c>
      <c r="E127" s="22">
        <f>IF(OR(A127="",B127=""),"",$C$2*B127*0.8)</f>
        <v/>
      </c>
    </row>
    <row r="128">
      <c r="A128" s="21" t="n"/>
      <c r="B128" s="21" t="n"/>
      <c r="C128" s="22" t="n"/>
      <c r="D128" s="22">
        <f>IF(OR(A128="",B128=""),"",$C$2*B128)</f>
        <v/>
      </c>
      <c r="E128" s="22">
        <f>IF(OR(A128="",B128=""),"",$C$2*B128*0.8)</f>
        <v/>
      </c>
    </row>
    <row r="129">
      <c r="A129" s="21" t="n"/>
      <c r="B129" s="21" t="n"/>
      <c r="C129" s="22" t="n"/>
      <c r="D129" s="22">
        <f>IF(OR(A129="",B129=""),"",$C$2*B129)</f>
        <v/>
      </c>
      <c r="E129" s="22">
        <f>IF(OR(A129="",B129=""),"",$C$2*B129*0.8)</f>
        <v/>
      </c>
    </row>
    <row r="130">
      <c r="A130" s="21" t="n"/>
      <c r="B130" s="21" t="n"/>
      <c r="C130" s="22" t="n"/>
      <c r="D130" s="22">
        <f>IF(OR(A130="",B130=""),"",$C$2*B130)</f>
        <v/>
      </c>
      <c r="E130" s="22">
        <f>IF(OR(A130="",B130=""),"",$C$2*B130*0.8)</f>
        <v/>
      </c>
    </row>
    <row r="131">
      <c r="A131" s="21" t="n"/>
      <c r="B131" s="21" t="n"/>
      <c r="C131" s="22" t="n"/>
      <c r="D131" s="22">
        <f>IF(OR(A131="",B131=""),"",$C$2*B131)</f>
        <v/>
      </c>
      <c r="E131" s="22">
        <f>IF(OR(A131="",B131=""),"",$C$2*B131*0.8)</f>
        <v/>
      </c>
    </row>
    <row r="132">
      <c r="A132" s="21" t="n"/>
      <c r="B132" s="21" t="n"/>
      <c r="C132" s="22" t="n"/>
      <c r="D132" s="22">
        <f>IF(OR(A132="",B132=""),"",$C$2*B132)</f>
        <v/>
      </c>
      <c r="E132" s="22">
        <f>IF(OR(A132="",B132=""),"",$C$2*B132*0.8)</f>
        <v/>
      </c>
    </row>
    <row r="133">
      <c r="A133" s="21" t="n"/>
      <c r="B133" s="21" t="n"/>
      <c r="C133" s="22" t="n"/>
      <c r="D133" s="22">
        <f>IF(OR(A133="",B133=""),"",$C$2*B133)</f>
        <v/>
      </c>
      <c r="E133" s="22">
        <f>IF(OR(A133="",B133=""),"",$C$2*B133*0.8)</f>
        <v/>
      </c>
    </row>
    <row r="134">
      <c r="A134" s="21" t="n"/>
      <c r="B134" s="21" t="n"/>
      <c r="C134" s="22" t="n"/>
      <c r="D134" s="22">
        <f>IF(OR(A134="",B134=""),"",$C$2*B134)</f>
        <v/>
      </c>
      <c r="E134" s="22">
        <f>IF(OR(A134="",B134=""),"",$C$2*B134*0.8)</f>
        <v/>
      </c>
    </row>
    <row r="135">
      <c r="A135" s="21" t="n"/>
      <c r="B135" s="21" t="n"/>
      <c r="C135" s="22" t="n"/>
      <c r="D135" s="22">
        <f>IF(OR(A135="",B135=""),"",$C$2*B135)</f>
        <v/>
      </c>
      <c r="E135" s="22">
        <f>IF(OR(A135="",B135=""),"",$C$2*B135*0.8)</f>
        <v/>
      </c>
    </row>
    <row r="136">
      <c r="A136" s="21" t="n"/>
      <c r="B136" s="21" t="n"/>
      <c r="C136" s="22" t="n"/>
      <c r="D136" s="22">
        <f>IF(OR(A136="",B136=""),"",$C$2*B136)</f>
        <v/>
      </c>
      <c r="E136" s="22">
        <f>IF(OR(A136="",B136=""),"",$C$2*B136*0.8)</f>
        <v/>
      </c>
    </row>
    <row r="137">
      <c r="A137" s="21" t="n"/>
      <c r="B137" s="21" t="n"/>
      <c r="C137" s="22" t="n"/>
      <c r="D137" s="22">
        <f>IF(OR(A137="",B137=""),"",$C$2*B137)</f>
        <v/>
      </c>
      <c r="E137" s="22">
        <f>IF(OR(A137="",B137=""),"",$C$2*B137*0.8)</f>
        <v/>
      </c>
    </row>
    <row r="138">
      <c r="A138" s="21" t="n"/>
      <c r="B138" s="21" t="n"/>
      <c r="C138" s="22" t="n"/>
      <c r="D138" s="22">
        <f>IF(OR(A138="",B138=""),"",$C$2*B138)</f>
        <v/>
      </c>
      <c r="E138" s="22">
        <f>IF(OR(A138="",B138=""),"",$C$2*B138*0.8)</f>
        <v/>
      </c>
    </row>
    <row r="139">
      <c r="A139" s="21" t="n"/>
      <c r="B139" s="21" t="n"/>
      <c r="C139" s="22" t="n"/>
      <c r="D139" s="22">
        <f>IF(OR(A139="",B139=""),"",$C$2*B139)</f>
        <v/>
      </c>
      <c r="E139" s="22">
        <f>IF(OR(A139="",B139=""),"",$C$2*B139*0.8)</f>
        <v/>
      </c>
    </row>
    <row r="140">
      <c r="A140" s="21" t="n"/>
      <c r="B140" s="21" t="n"/>
      <c r="C140" s="22" t="n"/>
      <c r="D140" s="22">
        <f>IF(OR(A140="",B140=""),"",$C$2*B140)</f>
        <v/>
      </c>
      <c r="E140" s="22">
        <f>IF(OR(A140="",B140=""),"",$C$2*B140*0.8)</f>
        <v/>
      </c>
    </row>
    <row r="141">
      <c r="A141" s="21" t="n"/>
      <c r="B141" s="21" t="n"/>
      <c r="C141" s="22" t="n"/>
      <c r="D141" s="22">
        <f>IF(OR(A141="",B141=""),"",$C$2*B141)</f>
        <v/>
      </c>
      <c r="E141" s="22">
        <f>IF(OR(A141="",B141=""),"",$C$2*B141*0.8)</f>
        <v/>
      </c>
    </row>
    <row r="142">
      <c r="A142" s="21" t="n"/>
      <c r="B142" s="21" t="n"/>
      <c r="C142" s="22" t="n"/>
      <c r="D142" s="22">
        <f>IF(OR(A142="",B142=""),"",$C$2*B142)</f>
        <v/>
      </c>
      <c r="E142" s="22">
        <f>IF(OR(A142="",B142=""),"",$C$2*B142*0.8)</f>
        <v/>
      </c>
    </row>
    <row r="143">
      <c r="A143" s="21" t="n"/>
      <c r="B143" s="21" t="n"/>
      <c r="C143" s="22" t="n"/>
      <c r="D143" s="22">
        <f>IF(OR(A143="",B143=""),"",$C$2*B143)</f>
        <v/>
      </c>
      <c r="E143" s="22">
        <f>IF(OR(A143="",B143=""),"",$C$2*B143*0.8)</f>
        <v/>
      </c>
    </row>
    <row r="144">
      <c r="A144" s="21" t="n"/>
      <c r="B144" s="21" t="n"/>
      <c r="C144" s="22" t="n"/>
      <c r="D144" s="22">
        <f>IF(OR(A144="",B144=""),"",$C$2*B144)</f>
        <v/>
      </c>
      <c r="E144" s="22">
        <f>IF(OR(A144="",B144=""),"",$C$2*B144*0.8)</f>
        <v/>
      </c>
    </row>
    <row r="145">
      <c r="A145" s="21" t="n"/>
      <c r="B145" s="21" t="n"/>
      <c r="C145" s="22" t="n"/>
      <c r="D145" s="22">
        <f>IF(OR(A145="",B145=""),"",$C$2*B145)</f>
        <v/>
      </c>
      <c r="E145" s="22">
        <f>IF(OR(A145="",B145=""),"",$C$2*B145*0.8)</f>
        <v/>
      </c>
    </row>
    <row r="146">
      <c r="A146" s="21" t="n"/>
      <c r="B146" s="21" t="n"/>
      <c r="C146" s="22" t="n"/>
      <c r="D146" s="22">
        <f>IF(OR(A146="",B146=""),"",$C$2*B146)</f>
        <v/>
      </c>
      <c r="E146" s="22">
        <f>IF(OR(A146="",B146=""),"",$C$2*B146*0.8)</f>
        <v/>
      </c>
    </row>
    <row r="147">
      <c r="A147" s="21" t="n"/>
      <c r="B147" s="21" t="n"/>
      <c r="C147" s="22" t="n"/>
      <c r="D147" s="22">
        <f>IF(OR(A147="",B147=""),"",$C$2*B147)</f>
        <v/>
      </c>
      <c r="E147" s="22">
        <f>IF(OR(A147="",B147=""),"",$C$2*B147*0.8)</f>
        <v/>
      </c>
    </row>
    <row r="148">
      <c r="A148" s="21" t="n"/>
      <c r="B148" s="21" t="n"/>
      <c r="C148" s="22" t="n"/>
      <c r="D148" s="22">
        <f>IF(OR(A148="",B148=""),"",$C$2*B148)</f>
        <v/>
      </c>
      <c r="E148" s="22">
        <f>IF(OR(A148="",B148=""),"",$C$2*B148*0.8)</f>
        <v/>
      </c>
    </row>
    <row r="149">
      <c r="A149" s="21" t="n"/>
      <c r="B149" s="21" t="n"/>
      <c r="C149" s="22" t="n"/>
      <c r="D149" s="22">
        <f>IF(OR(A149="",B149=""),"",$C$2*B149)</f>
        <v/>
      </c>
      <c r="E149" s="22">
        <f>IF(OR(A149="",B149=""),"",$C$2*B149*0.8)</f>
        <v/>
      </c>
    </row>
    <row r="150">
      <c r="A150" s="21" t="n"/>
      <c r="B150" s="21" t="n"/>
      <c r="C150" s="22" t="n"/>
      <c r="D150" s="22">
        <f>IF(OR(A150="",B150=""),"",$C$2*B150)</f>
        <v/>
      </c>
      <c r="E150" s="22">
        <f>IF(OR(A150="",B150=""),"",$C$2*B150*0.8)</f>
        <v/>
      </c>
    </row>
    <row r="151">
      <c r="A151" s="21" t="n"/>
      <c r="B151" s="21" t="n"/>
      <c r="C151" s="22" t="n"/>
      <c r="D151" s="22">
        <f>IF(OR(A151="",B151=""),"",$C$2*B151)</f>
        <v/>
      </c>
      <c r="E151" s="22">
        <f>IF(OR(A151="",B151=""),"",$C$2*B151*0.8)</f>
        <v/>
      </c>
    </row>
    <row r="152">
      <c r="A152" s="21" t="n"/>
      <c r="B152" s="21" t="n"/>
      <c r="C152" s="22" t="n"/>
      <c r="D152" s="22">
        <f>IF(OR(A152="",B152=""),"",$C$2*B152)</f>
        <v/>
      </c>
      <c r="E152" s="22">
        <f>IF(OR(A152="",B152=""),"",$C$2*B152*0.8)</f>
        <v/>
      </c>
    </row>
    <row r="153">
      <c r="A153" s="21" t="n"/>
      <c r="B153" s="21" t="n"/>
      <c r="C153" s="22" t="n"/>
      <c r="D153" s="22">
        <f>IF(OR(A153="",B153=""),"",$C$2*B153)</f>
        <v/>
      </c>
      <c r="E153" s="22">
        <f>IF(OR(A153="",B153=""),"",$C$2*B153*0.8)</f>
        <v/>
      </c>
    </row>
    <row r="154">
      <c r="A154" s="21" t="n"/>
      <c r="B154" s="21" t="n"/>
      <c r="C154" s="22" t="n"/>
      <c r="D154" s="22">
        <f>IF(OR(A154="",B154=""),"",$C$2*B154)</f>
        <v/>
      </c>
      <c r="E154" s="22">
        <f>IF(OR(A154="",B154=""),"",$C$2*B154*0.8)</f>
        <v/>
      </c>
    </row>
    <row r="155">
      <c r="A155" s="21" t="n"/>
      <c r="B155" s="21" t="n"/>
      <c r="C155" s="22" t="n"/>
      <c r="D155" s="22">
        <f>IF(OR(A155="",B155=""),"",$C$2*B155)</f>
        <v/>
      </c>
      <c r="E155" s="22">
        <f>IF(OR(A155="",B155=""),"",$C$2*B155*0.8)</f>
        <v/>
      </c>
    </row>
    <row r="156">
      <c r="A156" s="21" t="n"/>
      <c r="B156" s="21" t="n"/>
      <c r="C156" s="22" t="n"/>
      <c r="D156" s="22">
        <f>IF(OR(A156="",B156=""),"",$C$2*B156)</f>
        <v/>
      </c>
      <c r="E156" s="22">
        <f>IF(OR(A156="",B156=""),"",$C$2*B156*0.8)</f>
        <v/>
      </c>
    </row>
    <row r="157">
      <c r="A157" s="21" t="n"/>
      <c r="B157" s="21" t="n"/>
      <c r="C157" s="22" t="n"/>
      <c r="D157" s="22">
        <f>IF(OR(A157="",B157=""),"",$C$2*B157)</f>
        <v/>
      </c>
      <c r="E157" s="22">
        <f>IF(OR(A157="",B157=""),"",$C$2*B157*0.8)</f>
        <v/>
      </c>
    </row>
    <row r="158">
      <c r="A158" s="21" t="n"/>
      <c r="B158" s="21" t="n"/>
      <c r="C158" s="22" t="n"/>
      <c r="D158" s="22">
        <f>IF(OR(A158="",B158=""),"",$C$2*B158)</f>
        <v/>
      </c>
      <c r="E158" s="22">
        <f>IF(OR(A158="",B158=""),"",$C$2*B158*0.8)</f>
        <v/>
      </c>
    </row>
    <row r="159">
      <c r="A159" s="21" t="n"/>
      <c r="B159" s="21" t="n"/>
      <c r="C159" s="22" t="n"/>
      <c r="D159" s="22">
        <f>IF(OR(A159="",B159=""),"",$C$2*B159)</f>
        <v/>
      </c>
      <c r="E159" s="22">
        <f>IF(OR(A159="",B159=""),"",$C$2*B159*0.8)</f>
        <v/>
      </c>
    </row>
    <row r="160">
      <c r="A160" s="21" t="n"/>
      <c r="B160" s="21" t="n"/>
      <c r="C160" s="22" t="n"/>
      <c r="D160" s="22">
        <f>IF(OR(A160="",B160=""),"",$C$2*B160)</f>
        <v/>
      </c>
      <c r="E160" s="22">
        <f>IF(OR(A160="",B160=""),"",$C$2*B160*0.8)</f>
        <v/>
      </c>
    </row>
    <row r="161">
      <c r="A161" s="21" t="n"/>
      <c r="B161" s="21" t="n"/>
      <c r="C161" s="22" t="n"/>
      <c r="D161" s="22">
        <f>IF(OR(A161="",B161=""),"",$C$2*B161)</f>
        <v/>
      </c>
      <c r="E161" s="22">
        <f>IF(OR(A161="",B161=""),"",$C$2*B161*0.8)</f>
        <v/>
      </c>
    </row>
    <row r="162">
      <c r="A162" s="21" t="n"/>
      <c r="B162" s="21" t="n"/>
      <c r="C162" s="22" t="n"/>
      <c r="D162" s="22">
        <f>IF(OR(A162="",B162=""),"",$C$2*B162)</f>
        <v/>
      </c>
      <c r="E162" s="22">
        <f>IF(OR(A162="",B162=""),"",$C$2*B162*0.8)</f>
        <v/>
      </c>
    </row>
    <row r="163">
      <c r="A163" s="21" t="n"/>
      <c r="B163" s="21" t="n"/>
      <c r="C163" s="22" t="n"/>
      <c r="D163" s="22">
        <f>IF(OR(A163="",B163=""),"",$C$2*B163)</f>
        <v/>
      </c>
      <c r="E163" s="22">
        <f>IF(OR(A163="",B163=""),"",$C$2*B163*0.8)</f>
        <v/>
      </c>
    </row>
    <row r="164">
      <c r="A164" s="21" t="n"/>
      <c r="B164" s="21" t="n"/>
      <c r="C164" s="22" t="n"/>
      <c r="D164" s="22">
        <f>IF(OR(A164="",B164=""),"",$C$2*B164)</f>
        <v/>
      </c>
      <c r="E164" s="22">
        <f>IF(OR(A164="",B164=""),"",$C$2*B164*0.8)</f>
        <v/>
      </c>
    </row>
    <row r="165">
      <c r="A165" s="21" t="n"/>
      <c r="B165" s="21" t="n"/>
      <c r="C165" s="22" t="n"/>
      <c r="D165" s="22">
        <f>IF(OR(A165="",B165=""),"",$C$2*B165)</f>
        <v/>
      </c>
      <c r="E165" s="22">
        <f>IF(OR(A165="",B165=""),"",$C$2*B165*0.8)</f>
        <v/>
      </c>
    </row>
    <row r="166">
      <c r="A166" s="21" t="n"/>
      <c r="B166" s="21" t="n"/>
      <c r="C166" s="22" t="n"/>
      <c r="D166" s="22">
        <f>IF(OR(A166="",B166=""),"",$C$2*B166)</f>
        <v/>
      </c>
      <c r="E166" s="22">
        <f>IF(OR(A166="",B166=""),"",$C$2*B166*0.8)</f>
        <v/>
      </c>
    </row>
    <row r="167">
      <c r="A167" s="21" t="n"/>
      <c r="B167" s="21" t="n"/>
      <c r="C167" s="22" t="n"/>
      <c r="D167" s="22">
        <f>IF(OR(A167="",B167=""),"",$C$2*B167)</f>
        <v/>
      </c>
      <c r="E167" s="22">
        <f>IF(OR(A167="",B167=""),"",$C$2*B167*0.8)</f>
        <v/>
      </c>
    </row>
    <row r="168">
      <c r="A168" s="21" t="n"/>
      <c r="B168" s="21" t="n"/>
      <c r="C168" s="22" t="n"/>
      <c r="D168" s="22">
        <f>IF(OR(A168="",B168=""),"",$C$2*B168)</f>
        <v/>
      </c>
      <c r="E168" s="22">
        <f>IF(OR(A168="",B168=""),"",$C$2*B168*0.8)</f>
        <v/>
      </c>
    </row>
    <row r="169">
      <c r="A169" s="21" t="n"/>
      <c r="B169" s="21" t="n"/>
      <c r="C169" s="22" t="n"/>
      <c r="D169" s="22">
        <f>IF(OR(A169="",B169=""),"",$C$2*B169)</f>
        <v/>
      </c>
      <c r="E169" s="22">
        <f>IF(OR(A169="",B169=""),"",$C$2*B169*0.8)</f>
        <v/>
      </c>
    </row>
    <row r="170">
      <c r="A170" s="21" t="n"/>
      <c r="B170" s="21" t="n"/>
      <c r="C170" s="22" t="n"/>
      <c r="D170" s="22">
        <f>IF(OR(A170="",B170=""),"",$C$2*B170)</f>
        <v/>
      </c>
      <c r="E170" s="22">
        <f>IF(OR(A170="",B170=""),"",$C$2*B170*0.8)</f>
        <v/>
      </c>
    </row>
    <row r="171">
      <c r="A171" s="21" t="n"/>
      <c r="B171" s="21" t="n"/>
      <c r="C171" s="22" t="n"/>
      <c r="D171" s="22">
        <f>IF(OR(A171="",B171=""),"",$C$2*B171)</f>
        <v/>
      </c>
      <c r="E171" s="22">
        <f>IF(OR(A171="",B171=""),"",$C$2*B171*0.8)</f>
        <v/>
      </c>
    </row>
    <row r="172">
      <c r="A172" s="21" t="n"/>
      <c r="B172" s="21" t="n"/>
      <c r="C172" s="22" t="n"/>
      <c r="D172" s="22">
        <f>IF(OR(A172="",B172=""),"",$C$2*B172)</f>
        <v/>
      </c>
      <c r="E172" s="22">
        <f>IF(OR(A172="",B172=""),"",$C$2*B172*0.8)</f>
        <v/>
      </c>
    </row>
    <row r="173">
      <c r="A173" s="21" t="n"/>
      <c r="B173" s="21" t="n"/>
      <c r="C173" s="22" t="n"/>
      <c r="D173" s="22">
        <f>IF(OR(A173="",B173=""),"",$C$2*B173)</f>
        <v/>
      </c>
      <c r="E173" s="22">
        <f>IF(OR(A173="",B173=""),"",$C$2*B173*0.8)</f>
        <v/>
      </c>
    </row>
    <row r="174">
      <c r="A174" s="21" t="n"/>
      <c r="B174" s="21" t="n"/>
      <c r="C174" s="22" t="n"/>
      <c r="D174" s="22">
        <f>IF(OR(A174="",B174=""),"",$C$2*B174)</f>
        <v/>
      </c>
      <c r="E174" s="22">
        <f>IF(OR(A174="",B174=""),"",$C$2*B174*0.8)</f>
        <v/>
      </c>
    </row>
    <row r="175">
      <c r="A175" s="21" t="n"/>
      <c r="B175" s="21" t="n"/>
      <c r="C175" s="22" t="n"/>
      <c r="D175" s="22">
        <f>IF(OR(A175="",B175=""),"",$C$2*B175)</f>
        <v/>
      </c>
      <c r="E175" s="22">
        <f>IF(OR(A175="",B175=""),"",$C$2*B175*0.8)</f>
        <v/>
      </c>
    </row>
    <row r="176">
      <c r="A176" s="21" t="n"/>
      <c r="B176" s="21" t="n"/>
      <c r="C176" s="22" t="n"/>
      <c r="D176" s="22">
        <f>IF(OR(A176="",B176=""),"",$C$2*B176)</f>
        <v/>
      </c>
      <c r="E176" s="22">
        <f>IF(OR(A176="",B176=""),"",$C$2*B176*0.8)</f>
        <v/>
      </c>
    </row>
    <row r="177">
      <c r="A177" s="21" t="n"/>
      <c r="B177" s="21" t="n"/>
      <c r="C177" s="22" t="n"/>
      <c r="D177" s="22">
        <f>IF(OR(A177="",B177=""),"",$C$2*B177)</f>
        <v/>
      </c>
      <c r="E177" s="22">
        <f>IF(OR(A177="",B177=""),"",$C$2*B177*0.8)</f>
        <v/>
      </c>
    </row>
    <row r="178">
      <c r="A178" s="21" t="n"/>
      <c r="B178" s="21" t="n"/>
      <c r="C178" s="22" t="n"/>
      <c r="D178" s="22">
        <f>IF(OR(A178="",B178=""),"",$C$2*B178)</f>
        <v/>
      </c>
      <c r="E178" s="22">
        <f>IF(OR(A178="",B178=""),"",$C$2*B178*0.8)</f>
        <v/>
      </c>
    </row>
    <row r="179">
      <c r="A179" s="21" t="n"/>
      <c r="B179" s="21" t="n"/>
      <c r="C179" s="22" t="n"/>
      <c r="D179" s="22">
        <f>IF(OR(A179="",B179=""),"",$C$2*B179)</f>
        <v/>
      </c>
      <c r="E179" s="22">
        <f>IF(OR(A179="",B179=""),"",$C$2*B179*0.8)</f>
        <v/>
      </c>
    </row>
    <row r="180">
      <c r="A180" s="21" t="n"/>
      <c r="B180" s="21" t="n"/>
      <c r="C180" s="22" t="n"/>
      <c r="D180" s="22">
        <f>IF(OR(A180="",B180=""),"",$C$2*B180)</f>
        <v/>
      </c>
      <c r="E180" s="22">
        <f>IF(OR(A180="",B180=""),"",$C$2*B180*0.8)</f>
        <v/>
      </c>
    </row>
    <row r="181">
      <c r="A181" s="21" t="n"/>
      <c r="B181" s="21" t="n"/>
      <c r="C181" s="22" t="n"/>
      <c r="D181" s="22">
        <f>IF(OR(A181="",B181=""),"",$C$2*B181)</f>
        <v/>
      </c>
      <c r="E181" s="22">
        <f>IF(OR(A181="",B181=""),"",$C$2*B181*0.8)</f>
        <v/>
      </c>
    </row>
    <row r="182">
      <c r="A182" s="21" t="n"/>
      <c r="B182" s="21" t="n"/>
      <c r="C182" s="22" t="n"/>
      <c r="D182" s="22">
        <f>IF(OR(A182="",B182=""),"",$C$2*B182)</f>
        <v/>
      </c>
      <c r="E182" s="22">
        <f>IF(OR(A182="",B182=""),"",$C$2*B182*0.8)</f>
        <v/>
      </c>
    </row>
    <row r="183">
      <c r="A183" s="21" t="n"/>
      <c r="B183" s="21" t="n"/>
      <c r="C183" s="22" t="n"/>
      <c r="D183" s="22">
        <f>IF(OR(A183="",B183=""),"",$C$2*B183)</f>
        <v/>
      </c>
      <c r="E183" s="22">
        <f>IF(OR(A183="",B183=""),"",$C$2*B183*0.8)</f>
        <v/>
      </c>
    </row>
    <row r="184">
      <c r="A184" s="21" t="n"/>
      <c r="B184" s="21" t="n"/>
      <c r="C184" s="22" t="n"/>
      <c r="D184" s="22">
        <f>IF(OR(A184="",B184=""),"",$C$2*B184)</f>
        <v/>
      </c>
      <c r="E184" s="22">
        <f>IF(OR(A184="",B184=""),"",$C$2*B184*0.8)</f>
        <v/>
      </c>
    </row>
    <row r="185">
      <c r="A185" s="21" t="n"/>
      <c r="B185" s="21" t="n"/>
      <c r="C185" s="22" t="n"/>
      <c r="D185" s="22">
        <f>IF(OR(A185="",B185=""),"",$C$2*B185)</f>
        <v/>
      </c>
      <c r="E185" s="22">
        <f>IF(OR(A185="",B185=""),"",$C$2*B185*0.8)</f>
        <v/>
      </c>
    </row>
    <row r="186">
      <c r="A186" s="21" t="n"/>
      <c r="B186" s="21" t="n"/>
      <c r="C186" s="22" t="n"/>
      <c r="D186" s="22">
        <f>IF(OR(A186="",B186=""),"",$C$2*B186)</f>
        <v/>
      </c>
      <c r="E186" s="22">
        <f>IF(OR(A186="",B186=""),"",$C$2*B186*0.8)</f>
        <v/>
      </c>
    </row>
    <row r="187">
      <c r="A187" s="21" t="n"/>
      <c r="B187" s="21" t="n"/>
      <c r="C187" s="22" t="n"/>
      <c r="D187" s="22">
        <f>IF(OR(A187="",B187=""),"",$C$2*B187)</f>
        <v/>
      </c>
      <c r="E187" s="22">
        <f>IF(OR(A187="",B187=""),"",$C$2*B187*0.8)</f>
        <v/>
      </c>
    </row>
    <row r="188">
      <c r="A188" s="21" t="n"/>
      <c r="B188" s="21" t="n"/>
      <c r="C188" s="22" t="n"/>
      <c r="D188" s="22">
        <f>IF(OR(A188="",B188=""),"",$C$2*B188)</f>
        <v/>
      </c>
      <c r="E188" s="22">
        <f>IF(OR(A188="",B188=""),"",$C$2*B188*0.8)</f>
        <v/>
      </c>
    </row>
    <row r="189">
      <c r="A189" s="21" t="n"/>
      <c r="B189" s="21" t="n"/>
      <c r="C189" s="22" t="n"/>
      <c r="D189" s="22">
        <f>IF(OR(A189="",B189=""),"",$C$2*B189)</f>
        <v/>
      </c>
      <c r="E189" s="22">
        <f>IF(OR(A189="",B189=""),"",$C$2*B189*0.8)</f>
        <v/>
      </c>
    </row>
    <row r="190">
      <c r="A190" s="21" t="n"/>
      <c r="B190" s="21" t="n"/>
      <c r="C190" s="22" t="n"/>
      <c r="D190" s="22">
        <f>IF(OR(A190="",B190=""),"",$C$2*B190)</f>
        <v/>
      </c>
      <c r="E190" s="22">
        <f>IF(OR(A190="",B190=""),"",$C$2*B190*0.8)</f>
        <v/>
      </c>
    </row>
    <row r="191">
      <c r="A191" s="21" t="n"/>
      <c r="B191" s="21" t="n"/>
      <c r="C191" s="22" t="n"/>
      <c r="D191" s="22">
        <f>IF(OR(A191="",B191=""),"",$C$2*B191)</f>
        <v/>
      </c>
      <c r="E191" s="22">
        <f>IF(OR(A191="",B191=""),"",$C$2*B191*0.8)</f>
        <v/>
      </c>
    </row>
    <row r="192">
      <c r="A192" s="21" t="n"/>
      <c r="B192" s="21" t="n"/>
      <c r="C192" s="22" t="n"/>
      <c r="D192" s="22">
        <f>IF(OR(A192="",B192=""),"",$C$2*B192)</f>
        <v/>
      </c>
      <c r="E192" s="22">
        <f>IF(OR(A192="",B192=""),"",$C$2*B192*0.8)</f>
        <v/>
      </c>
    </row>
    <row r="193">
      <c r="A193" s="21" t="n"/>
      <c r="B193" s="21" t="n"/>
      <c r="C193" s="22" t="n"/>
      <c r="D193" s="22">
        <f>IF(OR(A193="",B193=""),"",$C$2*B193)</f>
        <v/>
      </c>
      <c r="E193" s="22">
        <f>IF(OR(A193="",B193=""),"",$C$2*B193*0.8)</f>
        <v/>
      </c>
    </row>
    <row r="194">
      <c r="A194" s="21" t="n"/>
      <c r="B194" s="21" t="n"/>
      <c r="C194" s="22" t="n"/>
      <c r="D194" s="22">
        <f>IF(OR(A194="",B194=""),"",$C$2*B194)</f>
        <v/>
      </c>
      <c r="E194" s="22">
        <f>IF(OR(A194="",B194=""),"",$C$2*B194*0.8)</f>
        <v/>
      </c>
    </row>
    <row r="195">
      <c r="A195" s="21" t="n"/>
      <c r="B195" s="21" t="n"/>
      <c r="C195" s="22" t="n"/>
      <c r="D195" s="22">
        <f>IF(OR(A195="",B195=""),"",$C$2*B195)</f>
        <v/>
      </c>
      <c r="E195" s="22">
        <f>IF(OR(A195="",B195=""),"",$C$2*B195*0.8)</f>
        <v/>
      </c>
    </row>
    <row r="196">
      <c r="A196" s="21" t="n"/>
      <c r="B196" s="21" t="n"/>
      <c r="C196" s="22" t="n"/>
      <c r="D196" s="22">
        <f>IF(OR(A196="",B196=""),"",$C$2*B196)</f>
        <v/>
      </c>
      <c r="E196" s="22">
        <f>IF(OR(A196="",B196=""),"",$C$2*B196*0.8)</f>
        <v/>
      </c>
    </row>
    <row r="197">
      <c r="A197" s="21" t="n"/>
      <c r="B197" s="21" t="n"/>
      <c r="C197" s="22" t="n"/>
      <c r="D197" s="22">
        <f>IF(OR(A197="",B197=""),"",$C$2*B197)</f>
        <v/>
      </c>
      <c r="E197" s="22">
        <f>IF(OR(A197="",B197=""),"",$C$2*B197*0.8)</f>
        <v/>
      </c>
    </row>
    <row r="198">
      <c r="A198" s="21" t="n"/>
      <c r="B198" s="21" t="n"/>
      <c r="C198" s="22" t="n"/>
      <c r="D198" s="22">
        <f>IF(OR(A198="",B198=""),"",$C$2*B198)</f>
        <v/>
      </c>
      <c r="E198" s="22">
        <f>IF(OR(A198="",B198=""),"",$C$2*B198*0.8)</f>
        <v/>
      </c>
    </row>
    <row r="199">
      <c r="A199" s="21" t="n"/>
      <c r="B199" s="21" t="n"/>
      <c r="C199" s="22" t="n"/>
      <c r="D199" s="22">
        <f>IF(OR(A199="",B199=""),"",$C$2*B199)</f>
        <v/>
      </c>
      <c r="E199" s="22">
        <f>IF(OR(A199="",B199=""),"",$C$2*B199*0.8)</f>
        <v/>
      </c>
    </row>
    <row r="200">
      <c r="A200" s="21" t="n"/>
      <c r="B200" s="21" t="n"/>
      <c r="C200" s="22" t="n"/>
      <c r="D200" s="22">
        <f>IF(OR(A200="",B200=""),"",$C$2*B200)</f>
        <v/>
      </c>
      <c r="E200" s="22">
        <f>IF(OR(A200="",B200=""),"",$C$2*B200*0.8)</f>
        <v/>
      </c>
    </row>
    <row r="201">
      <c r="A201" s="21" t="n"/>
      <c r="B201" s="21" t="n"/>
      <c r="C201" s="22" t="n"/>
      <c r="D201" s="22">
        <f>IF(OR(A201="",B201=""),"",$C$2*B201)</f>
        <v/>
      </c>
      <c r="E201" s="22">
        <f>IF(OR(A201="",B201=""),"",$C$2*B201*0.8)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2" customWidth="1" min="4" max="4"/>
    <col width="12" customWidth="1" min="5" max="5"/>
    <col width="10" customWidth="1" min="6" max="6"/>
    <col width="13" customWidth="1" min="7" max="7"/>
  </cols>
  <sheetData>
    <row r="1">
      <c r="A1" s="19" t="inlineStr">
        <is>
          <t>Date</t>
        </is>
      </c>
      <c r="B1" s="19" t="inlineStr">
        <is>
          <t>Client</t>
        </is>
      </c>
      <c r="C1" s="19" t="inlineStr">
        <is>
          <t>Amount (₱)</t>
        </is>
      </c>
      <c r="D1" s="19" t="inlineStr">
        <is>
          <t>Status</t>
        </is>
      </c>
      <c r="E1" s="19" t="inlineStr">
        <is>
          <t>Paid Date</t>
        </is>
      </c>
      <c r="F1" s="19" t="inlineStr">
        <is>
          <t>Age (days)</t>
        </is>
      </c>
      <c r="G1" s="19" t="inlineStr">
        <is>
          <t>Flag</t>
        </is>
      </c>
    </row>
    <row r="2">
      <c r="A2" s="20" t="n">
        <v>46256</v>
      </c>
      <c r="B2" s="21" t="inlineStr">
        <is>
          <t>Acme Corp</t>
        </is>
      </c>
      <c r="C2" s="22" t="n">
        <v>12000</v>
      </c>
      <c r="D2" s="21" t="inlineStr">
        <is>
          <t>Pending</t>
        </is>
      </c>
      <c r="E2" s="20" t="n"/>
      <c r="F2" s="21">
        <f>IF(C2="","",IF(E2&lt;&gt;"",E2-A2,TODAY()-A2))</f>
        <v/>
      </c>
      <c r="G2" s="21">
        <f>IF(C2="","",IF(D2="Paid","✅",IF(F2&gt;30,"🔴 30+ DAYS","🕒 ok")))</f>
        <v/>
      </c>
    </row>
    <row r="3">
      <c r="A3" s="20" t="n">
        <v>46235</v>
      </c>
      <c r="B3" s="21" t="inlineStr">
        <is>
          <t>Beta LLC</t>
        </is>
      </c>
      <c r="C3" s="22" t="n">
        <v>8000</v>
      </c>
      <c r="D3" s="21" t="inlineStr">
        <is>
          <t>Paid</t>
        </is>
      </c>
      <c r="E3" s="20" t="n">
        <v>46256</v>
      </c>
      <c r="F3" s="21">
        <f>IF(C3="","",IF(E3&lt;&gt;"",E3-A3,TODAY()-A3))</f>
        <v/>
      </c>
      <c r="G3" s="21">
        <f>IF(C3="","",IF(D3="Paid","✅",IF(F3&gt;30,"🔴 30+ DAYS","🕒 ok")))</f>
        <v/>
      </c>
    </row>
    <row r="4">
      <c r="A4" s="20" t="n"/>
      <c r="B4" s="21" t="n"/>
      <c r="C4" s="22" t="n"/>
      <c r="D4" s="21" t="n"/>
      <c r="E4" s="20" t="n"/>
      <c r="F4" s="21">
        <f>IF(C4="","",IF(E4&lt;&gt;"",E4-A4,TODAY()-A4))</f>
        <v/>
      </c>
      <c r="G4" s="21">
        <f>IF(C4="","",IF(D4="Paid","✅",IF(F4&gt;30,"🔴 30+ DAYS","🕒 ok")))</f>
        <v/>
      </c>
    </row>
    <row r="5">
      <c r="A5" s="20" t="n"/>
      <c r="B5" s="21" t="n"/>
      <c r="C5" s="22" t="n"/>
      <c r="D5" s="21" t="n"/>
      <c r="E5" s="20" t="n"/>
      <c r="F5" s="21">
        <f>IF(C5="","",IF(E5&lt;&gt;"",E5-A5,TODAY()-A5))</f>
        <v/>
      </c>
      <c r="G5" s="21">
        <f>IF(C5="","",IF(D5="Paid","✅",IF(F5&gt;30,"🔴 30+ DAYS","🕒 ok")))</f>
        <v/>
      </c>
    </row>
    <row r="6">
      <c r="A6" s="20" t="n"/>
      <c r="B6" s="21" t="n"/>
      <c r="C6" s="22" t="n"/>
      <c r="D6" s="21" t="n"/>
      <c r="E6" s="20" t="n"/>
      <c r="F6" s="21">
        <f>IF(C6="","",IF(E6&lt;&gt;"",E6-A6,TODAY()-A6))</f>
        <v/>
      </c>
      <c r="G6" s="21">
        <f>IF(C6="","",IF(D6="Paid","✅",IF(F6&gt;30,"🔴 30+ DAYS","🕒 ok")))</f>
        <v/>
      </c>
    </row>
    <row r="7">
      <c r="A7" s="20" t="n"/>
      <c r="B7" s="21" t="n"/>
      <c r="C7" s="22" t="n"/>
      <c r="D7" s="21" t="n"/>
      <c r="E7" s="20" t="n"/>
      <c r="F7" s="21">
        <f>IF(C7="","",IF(E7&lt;&gt;"",E7-A7,TODAY()-A7))</f>
        <v/>
      </c>
      <c r="G7" s="21">
        <f>IF(C7="","",IF(D7="Paid","✅",IF(F7&gt;30,"🔴 30+ DAYS","🕒 ok")))</f>
        <v/>
      </c>
    </row>
    <row r="8">
      <c r="A8" s="20" t="n"/>
      <c r="B8" s="21" t="n"/>
      <c r="C8" s="22" t="n"/>
      <c r="D8" s="21" t="n"/>
      <c r="E8" s="20" t="n"/>
      <c r="F8" s="21">
        <f>IF(C8="","",IF(E8&lt;&gt;"",E8-A8,TODAY()-A8))</f>
        <v/>
      </c>
      <c r="G8" s="21">
        <f>IF(C8="","",IF(D8="Paid","✅",IF(F8&gt;30,"🔴 30+ DAYS","🕒 ok")))</f>
        <v/>
      </c>
    </row>
    <row r="9">
      <c r="A9" s="20" t="n"/>
      <c r="B9" s="21" t="n"/>
      <c r="C9" s="22" t="n"/>
      <c r="D9" s="21" t="n"/>
      <c r="E9" s="20" t="n"/>
      <c r="F9" s="21">
        <f>IF(C9="","",IF(E9&lt;&gt;"",E9-A9,TODAY()-A9))</f>
        <v/>
      </c>
      <c r="G9" s="21">
        <f>IF(C9="","",IF(D9="Paid","✅",IF(F9&gt;30,"🔴 30+ DAYS","🕒 ok")))</f>
        <v/>
      </c>
    </row>
    <row r="10">
      <c r="A10" s="20" t="n"/>
      <c r="B10" s="21" t="n"/>
      <c r="C10" s="22" t="n"/>
      <c r="D10" s="21" t="n"/>
      <c r="E10" s="20" t="n"/>
      <c r="F10" s="21">
        <f>IF(C10="","",IF(E10&lt;&gt;"",E10-A10,TODAY()-A10))</f>
        <v/>
      </c>
      <c r="G10" s="21">
        <f>IF(C10="","",IF(D10="Paid","✅",IF(F10&gt;30,"🔴 30+ DAYS","🕒 ok")))</f>
        <v/>
      </c>
    </row>
    <row r="11">
      <c r="A11" s="20" t="n"/>
      <c r="B11" s="21" t="n"/>
      <c r="C11" s="22" t="n"/>
      <c r="D11" s="21" t="n"/>
      <c r="E11" s="20" t="n"/>
      <c r="F11" s="21">
        <f>IF(C11="","",IF(E11&lt;&gt;"",E11-A11,TODAY()-A11))</f>
        <v/>
      </c>
      <c r="G11" s="21">
        <f>IF(C11="","",IF(D11="Paid","✅",IF(F11&gt;30,"🔴 30+ DAYS","🕒 ok")))</f>
        <v/>
      </c>
    </row>
    <row r="12">
      <c r="A12" s="20" t="n"/>
      <c r="B12" s="21" t="n"/>
      <c r="C12" s="22" t="n"/>
      <c r="D12" s="21" t="n"/>
      <c r="E12" s="20" t="n"/>
      <c r="F12" s="21">
        <f>IF(C12="","",IF(E12&lt;&gt;"",E12-A12,TODAY()-A12))</f>
        <v/>
      </c>
      <c r="G12" s="21">
        <f>IF(C12="","",IF(D12="Paid","✅",IF(F12&gt;30,"🔴 30+ DAYS","🕒 ok")))</f>
        <v/>
      </c>
    </row>
    <row r="13">
      <c r="A13" s="20" t="n"/>
      <c r="B13" s="21" t="n"/>
      <c r="C13" s="22" t="n"/>
      <c r="D13" s="21" t="n"/>
      <c r="E13" s="20" t="n"/>
      <c r="F13" s="21">
        <f>IF(C13="","",IF(E13&lt;&gt;"",E13-A13,TODAY()-A13))</f>
        <v/>
      </c>
      <c r="G13" s="21">
        <f>IF(C13="","",IF(D13="Paid","✅",IF(F13&gt;30,"🔴 30+ DAYS","🕒 ok")))</f>
        <v/>
      </c>
    </row>
    <row r="14">
      <c r="A14" s="20" t="n"/>
      <c r="B14" s="21" t="n"/>
      <c r="C14" s="22" t="n"/>
      <c r="D14" s="21" t="n"/>
      <c r="E14" s="20" t="n"/>
      <c r="F14" s="21">
        <f>IF(C14="","",IF(E14&lt;&gt;"",E14-A14,TODAY()-A14))</f>
        <v/>
      </c>
      <c r="G14" s="21">
        <f>IF(C14="","",IF(D14="Paid","✅",IF(F14&gt;30,"🔴 30+ DAYS","🕒 ok")))</f>
        <v/>
      </c>
    </row>
    <row r="15">
      <c r="A15" s="20" t="n"/>
      <c r="B15" s="21" t="n"/>
      <c r="C15" s="22" t="n"/>
      <c r="D15" s="21" t="n"/>
      <c r="E15" s="20" t="n"/>
      <c r="F15" s="21">
        <f>IF(C15="","",IF(E15&lt;&gt;"",E15-A15,TODAY()-A15))</f>
        <v/>
      </c>
      <c r="G15" s="21">
        <f>IF(C15="","",IF(D15="Paid","✅",IF(F15&gt;30,"🔴 30+ DAYS","🕒 ok")))</f>
        <v/>
      </c>
    </row>
    <row r="16">
      <c r="A16" s="20" t="n"/>
      <c r="B16" s="21" t="n"/>
      <c r="C16" s="22" t="n"/>
      <c r="D16" s="21" t="n"/>
      <c r="E16" s="20" t="n"/>
      <c r="F16" s="21">
        <f>IF(C16="","",IF(E16&lt;&gt;"",E16-A16,TODAY()-A16))</f>
        <v/>
      </c>
      <c r="G16" s="21">
        <f>IF(C16="","",IF(D16="Paid","✅",IF(F16&gt;30,"🔴 30+ DAYS","🕒 ok")))</f>
        <v/>
      </c>
    </row>
    <row r="17">
      <c r="A17" s="20" t="n"/>
      <c r="B17" s="21" t="n"/>
      <c r="C17" s="22" t="n"/>
      <c r="D17" s="21" t="n"/>
      <c r="E17" s="20" t="n"/>
      <c r="F17" s="21">
        <f>IF(C17="","",IF(E17&lt;&gt;"",E17-A17,TODAY()-A17))</f>
        <v/>
      </c>
      <c r="G17" s="21">
        <f>IF(C17="","",IF(D17="Paid","✅",IF(F17&gt;30,"🔴 30+ DAYS","🕒 ok")))</f>
        <v/>
      </c>
    </row>
    <row r="18">
      <c r="A18" s="20" t="n"/>
      <c r="B18" s="21" t="n"/>
      <c r="C18" s="22" t="n"/>
      <c r="D18" s="21" t="n"/>
      <c r="E18" s="20" t="n"/>
      <c r="F18" s="21">
        <f>IF(C18="","",IF(E18&lt;&gt;"",E18-A18,TODAY()-A18))</f>
        <v/>
      </c>
      <c r="G18" s="21">
        <f>IF(C18="","",IF(D18="Paid","✅",IF(F18&gt;30,"🔴 30+ DAYS","🕒 ok")))</f>
        <v/>
      </c>
    </row>
    <row r="19">
      <c r="A19" s="20" t="n"/>
      <c r="B19" s="21" t="n"/>
      <c r="C19" s="22" t="n"/>
      <c r="D19" s="21" t="n"/>
      <c r="E19" s="20" t="n"/>
      <c r="F19" s="21">
        <f>IF(C19="","",IF(E19&lt;&gt;"",E19-A19,TODAY()-A19))</f>
        <v/>
      </c>
      <c r="G19" s="21">
        <f>IF(C19="","",IF(D19="Paid","✅",IF(F19&gt;30,"🔴 30+ DAYS","🕒 ok")))</f>
        <v/>
      </c>
    </row>
    <row r="20">
      <c r="A20" s="20" t="n"/>
      <c r="B20" s="21" t="n"/>
      <c r="C20" s="22" t="n"/>
      <c r="D20" s="21" t="n"/>
      <c r="E20" s="20" t="n"/>
      <c r="F20" s="21">
        <f>IF(C20="","",IF(E20&lt;&gt;"",E20-A20,TODAY()-A20))</f>
        <v/>
      </c>
      <c r="G20" s="21">
        <f>IF(C20="","",IF(D20="Paid","✅",IF(F20&gt;30,"🔴 30+ DAYS","🕒 ok")))</f>
        <v/>
      </c>
    </row>
    <row r="21">
      <c r="A21" s="20" t="n"/>
      <c r="B21" s="21" t="n"/>
      <c r="C21" s="22" t="n"/>
      <c r="D21" s="21" t="n"/>
      <c r="E21" s="20" t="n"/>
      <c r="F21" s="21">
        <f>IF(C21="","",IF(E21&lt;&gt;"",E21-A21,TODAY()-A21))</f>
        <v/>
      </c>
      <c r="G21" s="21">
        <f>IF(C21="","",IF(D21="Paid","✅",IF(F21&gt;30,"🔴 30+ DAYS","🕒 ok")))</f>
        <v/>
      </c>
    </row>
    <row r="22">
      <c r="A22" s="20" t="n"/>
      <c r="B22" s="21" t="n"/>
      <c r="C22" s="22" t="n"/>
      <c r="D22" s="21" t="n"/>
      <c r="E22" s="20" t="n"/>
      <c r="F22" s="21">
        <f>IF(C22="","",IF(E22&lt;&gt;"",E22-A22,TODAY()-A22))</f>
        <v/>
      </c>
      <c r="G22" s="21">
        <f>IF(C22="","",IF(D22="Paid","✅",IF(F22&gt;30,"🔴 30+ DAYS","🕒 ok")))</f>
        <v/>
      </c>
    </row>
    <row r="23">
      <c r="A23" s="20" t="n"/>
      <c r="B23" s="21" t="n"/>
      <c r="C23" s="22" t="n"/>
      <c r="D23" s="21" t="n"/>
      <c r="E23" s="20" t="n"/>
      <c r="F23" s="21">
        <f>IF(C23="","",IF(E23&lt;&gt;"",E23-A23,TODAY()-A23))</f>
        <v/>
      </c>
      <c r="G23" s="21">
        <f>IF(C23="","",IF(D23="Paid","✅",IF(F23&gt;30,"🔴 30+ DAYS","🕒 ok")))</f>
        <v/>
      </c>
    </row>
    <row r="24">
      <c r="A24" s="20" t="n"/>
      <c r="B24" s="21" t="n"/>
      <c r="C24" s="22" t="n"/>
      <c r="D24" s="21" t="n"/>
      <c r="E24" s="20" t="n"/>
      <c r="F24" s="21">
        <f>IF(C24="","",IF(E24&lt;&gt;"",E24-A24,TODAY()-A24))</f>
        <v/>
      </c>
      <c r="G24" s="21">
        <f>IF(C24="","",IF(D24="Paid","✅",IF(F24&gt;30,"🔴 30+ DAYS","🕒 ok")))</f>
        <v/>
      </c>
    </row>
    <row r="25">
      <c r="A25" s="20" t="n"/>
      <c r="B25" s="21" t="n"/>
      <c r="C25" s="22" t="n"/>
      <c r="D25" s="21" t="n"/>
      <c r="E25" s="20" t="n"/>
      <c r="F25" s="21">
        <f>IF(C25="","",IF(E25&lt;&gt;"",E25-A25,TODAY()-A25))</f>
        <v/>
      </c>
      <c r="G25" s="21">
        <f>IF(C25="","",IF(D25="Paid","✅",IF(F25&gt;30,"🔴 30+ DAYS","🕒 ok")))</f>
        <v/>
      </c>
    </row>
    <row r="26">
      <c r="A26" s="20" t="n"/>
      <c r="B26" s="21" t="n"/>
      <c r="C26" s="22" t="n"/>
      <c r="D26" s="21" t="n"/>
      <c r="E26" s="20" t="n"/>
      <c r="F26" s="21">
        <f>IF(C26="","",IF(E26&lt;&gt;"",E26-A26,TODAY()-A26))</f>
        <v/>
      </c>
      <c r="G26" s="21">
        <f>IF(C26="","",IF(D26="Paid","✅",IF(F26&gt;30,"🔴 30+ DAYS","🕒 ok")))</f>
        <v/>
      </c>
    </row>
    <row r="27">
      <c r="A27" s="20" t="n"/>
      <c r="B27" s="21" t="n"/>
      <c r="C27" s="22" t="n"/>
      <c r="D27" s="21" t="n"/>
      <c r="E27" s="20" t="n"/>
      <c r="F27" s="21">
        <f>IF(C27="","",IF(E27&lt;&gt;"",E27-A27,TODAY()-A27))</f>
        <v/>
      </c>
      <c r="G27" s="21">
        <f>IF(C27="","",IF(D27="Paid","✅",IF(F27&gt;30,"🔴 30+ DAYS","🕒 ok")))</f>
        <v/>
      </c>
    </row>
    <row r="28">
      <c r="A28" s="20" t="n"/>
      <c r="B28" s="21" t="n"/>
      <c r="C28" s="22" t="n"/>
      <c r="D28" s="21" t="n"/>
      <c r="E28" s="20" t="n"/>
      <c r="F28" s="21">
        <f>IF(C28="","",IF(E28&lt;&gt;"",E28-A28,TODAY()-A28))</f>
        <v/>
      </c>
      <c r="G28" s="21">
        <f>IF(C28="","",IF(D28="Paid","✅",IF(F28&gt;30,"🔴 30+ DAYS","🕒 ok")))</f>
        <v/>
      </c>
    </row>
    <row r="29">
      <c r="A29" s="20" t="n"/>
      <c r="B29" s="21" t="n"/>
      <c r="C29" s="22" t="n"/>
      <c r="D29" s="21" t="n"/>
      <c r="E29" s="20" t="n"/>
      <c r="F29" s="21">
        <f>IF(C29="","",IF(E29&lt;&gt;"",E29-A29,TODAY()-A29))</f>
        <v/>
      </c>
      <c r="G29" s="21">
        <f>IF(C29="","",IF(D29="Paid","✅",IF(F29&gt;30,"🔴 30+ DAYS","🕒 ok")))</f>
        <v/>
      </c>
    </row>
    <row r="30">
      <c r="A30" s="20" t="n"/>
      <c r="B30" s="21" t="n"/>
      <c r="C30" s="22" t="n"/>
      <c r="D30" s="21" t="n"/>
      <c r="E30" s="20" t="n"/>
      <c r="F30" s="21">
        <f>IF(C30="","",IF(E30&lt;&gt;"",E30-A30,TODAY()-A30))</f>
        <v/>
      </c>
      <c r="G30" s="21">
        <f>IF(C30="","",IF(D30="Paid","✅",IF(F30&gt;30,"🔴 30+ DAYS","🕒 ok")))</f>
        <v/>
      </c>
    </row>
    <row r="31">
      <c r="A31" s="20" t="n"/>
      <c r="B31" s="21" t="n"/>
      <c r="C31" s="22" t="n"/>
      <c r="D31" s="21" t="n"/>
      <c r="E31" s="20" t="n"/>
      <c r="F31" s="21">
        <f>IF(C31="","",IF(E31&lt;&gt;"",E31-A31,TODAY()-A31))</f>
        <v/>
      </c>
      <c r="G31" s="21">
        <f>IF(C31="","",IF(D31="Paid","✅",IF(F31&gt;30,"🔴 30+ DAYS","🕒 ok")))</f>
        <v/>
      </c>
    </row>
    <row r="32">
      <c r="A32" s="20" t="n"/>
      <c r="B32" s="21" t="n"/>
      <c r="C32" s="22" t="n"/>
      <c r="D32" s="21" t="n"/>
      <c r="E32" s="20" t="n"/>
      <c r="F32" s="21">
        <f>IF(C32="","",IF(E32&lt;&gt;"",E32-A32,TODAY()-A32))</f>
        <v/>
      </c>
      <c r="G32" s="21">
        <f>IF(C32="","",IF(D32="Paid","✅",IF(F32&gt;30,"🔴 30+ DAYS","🕒 ok")))</f>
        <v/>
      </c>
    </row>
    <row r="33">
      <c r="A33" s="20" t="n"/>
      <c r="B33" s="21" t="n"/>
      <c r="C33" s="22" t="n"/>
      <c r="D33" s="21" t="n"/>
      <c r="E33" s="20" t="n"/>
      <c r="F33" s="21">
        <f>IF(C33="","",IF(E33&lt;&gt;"",E33-A33,TODAY()-A33))</f>
        <v/>
      </c>
      <c r="G33" s="21">
        <f>IF(C33="","",IF(D33="Paid","✅",IF(F33&gt;30,"🔴 30+ DAYS","🕒 ok")))</f>
        <v/>
      </c>
    </row>
    <row r="34">
      <c r="A34" s="20" t="n"/>
      <c r="B34" s="21" t="n"/>
      <c r="C34" s="22" t="n"/>
      <c r="D34" s="21" t="n"/>
      <c r="E34" s="20" t="n"/>
      <c r="F34" s="21">
        <f>IF(C34="","",IF(E34&lt;&gt;"",E34-A34,TODAY()-A34))</f>
        <v/>
      </c>
      <c r="G34" s="21">
        <f>IF(C34="","",IF(D34="Paid","✅",IF(F34&gt;30,"🔴 30+ DAYS","🕒 ok")))</f>
        <v/>
      </c>
    </row>
    <row r="35">
      <c r="A35" s="20" t="n"/>
      <c r="B35" s="21" t="n"/>
      <c r="C35" s="22" t="n"/>
      <c r="D35" s="21" t="n"/>
      <c r="E35" s="20" t="n"/>
      <c r="F35" s="21">
        <f>IF(C35="","",IF(E35&lt;&gt;"",E35-A35,TODAY()-A35))</f>
        <v/>
      </c>
      <c r="G35" s="21">
        <f>IF(C35="","",IF(D35="Paid","✅",IF(F35&gt;30,"🔴 30+ DAYS","🕒 ok")))</f>
        <v/>
      </c>
    </row>
    <row r="36">
      <c r="A36" s="20" t="n"/>
      <c r="B36" s="21" t="n"/>
      <c r="C36" s="22" t="n"/>
      <c r="D36" s="21" t="n"/>
      <c r="E36" s="20" t="n"/>
      <c r="F36" s="21">
        <f>IF(C36="","",IF(E36&lt;&gt;"",E36-A36,TODAY()-A36))</f>
        <v/>
      </c>
      <c r="G36" s="21">
        <f>IF(C36="","",IF(D36="Paid","✅",IF(F36&gt;30,"🔴 30+ DAYS","🕒 ok")))</f>
        <v/>
      </c>
    </row>
    <row r="37">
      <c r="A37" s="20" t="n"/>
      <c r="B37" s="21" t="n"/>
      <c r="C37" s="22" t="n"/>
      <c r="D37" s="21" t="n"/>
      <c r="E37" s="20" t="n"/>
      <c r="F37" s="21">
        <f>IF(C37="","",IF(E37&lt;&gt;"",E37-A37,TODAY()-A37))</f>
        <v/>
      </c>
      <c r="G37" s="21">
        <f>IF(C37="","",IF(D37="Paid","✅",IF(F37&gt;30,"🔴 30+ DAYS","🕒 ok")))</f>
        <v/>
      </c>
    </row>
    <row r="38">
      <c r="A38" s="20" t="n"/>
      <c r="B38" s="21" t="n"/>
      <c r="C38" s="22" t="n"/>
      <c r="D38" s="21" t="n"/>
      <c r="E38" s="20" t="n"/>
      <c r="F38" s="21">
        <f>IF(C38="","",IF(E38&lt;&gt;"",E38-A38,TODAY()-A38))</f>
        <v/>
      </c>
      <c r="G38" s="21">
        <f>IF(C38="","",IF(D38="Paid","✅",IF(F38&gt;30,"🔴 30+ DAYS","🕒 ok")))</f>
        <v/>
      </c>
    </row>
    <row r="39">
      <c r="A39" s="20" t="n"/>
      <c r="B39" s="21" t="n"/>
      <c r="C39" s="22" t="n"/>
      <c r="D39" s="21" t="n"/>
      <c r="E39" s="20" t="n"/>
      <c r="F39" s="21">
        <f>IF(C39="","",IF(E39&lt;&gt;"",E39-A39,TODAY()-A39))</f>
        <v/>
      </c>
      <c r="G39" s="21">
        <f>IF(C39="","",IF(D39="Paid","✅",IF(F39&gt;30,"🔴 30+ DAYS","🕒 ok")))</f>
        <v/>
      </c>
    </row>
    <row r="40">
      <c r="A40" s="20" t="n"/>
      <c r="B40" s="21" t="n"/>
      <c r="C40" s="22" t="n"/>
      <c r="D40" s="21" t="n"/>
      <c r="E40" s="20" t="n"/>
      <c r="F40" s="21">
        <f>IF(C40="","",IF(E40&lt;&gt;"",E40-A40,TODAY()-A40))</f>
        <v/>
      </c>
      <c r="G40" s="21">
        <f>IF(C40="","",IF(D40="Paid","✅",IF(F40&gt;30,"🔴 30+ DAYS","🕒 ok")))</f>
        <v/>
      </c>
    </row>
    <row r="41">
      <c r="A41" s="20" t="n"/>
      <c r="B41" s="21" t="n"/>
      <c r="C41" s="22" t="n"/>
      <c r="D41" s="21" t="n"/>
      <c r="E41" s="20" t="n"/>
      <c r="F41" s="21">
        <f>IF(C41="","",IF(E41&lt;&gt;"",E41-A41,TODAY()-A41))</f>
        <v/>
      </c>
      <c r="G41" s="21">
        <f>IF(C41="","",IF(D41="Paid","✅",IF(F41&gt;30,"🔴 30+ DAYS","🕒 ok")))</f>
        <v/>
      </c>
    </row>
    <row r="42">
      <c r="A42" s="20" t="n"/>
      <c r="B42" s="21" t="n"/>
      <c r="C42" s="22" t="n"/>
      <c r="D42" s="21" t="n"/>
      <c r="E42" s="20" t="n"/>
      <c r="F42" s="21">
        <f>IF(C42="","",IF(E42&lt;&gt;"",E42-A42,TODAY()-A42))</f>
        <v/>
      </c>
      <c r="G42" s="21">
        <f>IF(C42="","",IF(D42="Paid","✅",IF(F42&gt;30,"🔴 30+ DAYS","🕒 ok")))</f>
        <v/>
      </c>
    </row>
    <row r="43">
      <c r="A43" s="20" t="n"/>
      <c r="B43" s="21" t="n"/>
      <c r="C43" s="22" t="n"/>
      <c r="D43" s="21" t="n"/>
      <c r="E43" s="20" t="n"/>
      <c r="F43" s="21">
        <f>IF(C43="","",IF(E43&lt;&gt;"",E43-A43,TODAY()-A43))</f>
        <v/>
      </c>
      <c r="G43" s="21">
        <f>IF(C43="","",IF(D43="Paid","✅",IF(F43&gt;30,"🔴 30+ DAYS","🕒 ok")))</f>
        <v/>
      </c>
    </row>
    <row r="44">
      <c r="A44" s="20" t="n"/>
      <c r="B44" s="21" t="n"/>
      <c r="C44" s="22" t="n"/>
      <c r="D44" s="21" t="n"/>
      <c r="E44" s="20" t="n"/>
      <c r="F44" s="21">
        <f>IF(C44="","",IF(E44&lt;&gt;"",E44-A44,TODAY()-A44))</f>
        <v/>
      </c>
      <c r="G44" s="21">
        <f>IF(C44="","",IF(D44="Paid","✅",IF(F44&gt;30,"🔴 30+ DAYS","🕒 ok")))</f>
        <v/>
      </c>
    </row>
    <row r="45">
      <c r="A45" s="20" t="n"/>
      <c r="B45" s="21" t="n"/>
      <c r="C45" s="22" t="n"/>
      <c r="D45" s="21" t="n"/>
      <c r="E45" s="20" t="n"/>
      <c r="F45" s="21">
        <f>IF(C45="","",IF(E45&lt;&gt;"",E45-A45,TODAY()-A45))</f>
        <v/>
      </c>
      <c r="G45" s="21">
        <f>IF(C45="","",IF(D45="Paid","✅",IF(F45&gt;30,"🔴 30+ DAYS","🕒 ok")))</f>
        <v/>
      </c>
    </row>
    <row r="46">
      <c r="A46" s="20" t="n"/>
      <c r="B46" s="21" t="n"/>
      <c r="C46" s="22" t="n"/>
      <c r="D46" s="21" t="n"/>
      <c r="E46" s="20" t="n"/>
      <c r="F46" s="21">
        <f>IF(C46="","",IF(E46&lt;&gt;"",E46-A46,TODAY()-A46))</f>
        <v/>
      </c>
      <c r="G46" s="21">
        <f>IF(C46="","",IF(D46="Paid","✅",IF(F46&gt;30,"🔴 30+ DAYS","🕒 ok")))</f>
        <v/>
      </c>
    </row>
    <row r="47">
      <c r="A47" s="20" t="n"/>
      <c r="B47" s="21" t="n"/>
      <c r="C47" s="22" t="n"/>
      <c r="D47" s="21" t="n"/>
      <c r="E47" s="20" t="n"/>
      <c r="F47" s="21">
        <f>IF(C47="","",IF(E47&lt;&gt;"",E47-A47,TODAY()-A47))</f>
        <v/>
      </c>
      <c r="G47" s="21">
        <f>IF(C47="","",IF(D47="Paid","✅",IF(F47&gt;30,"🔴 30+ DAYS","🕒 ok")))</f>
        <v/>
      </c>
    </row>
    <row r="48">
      <c r="A48" s="20" t="n"/>
      <c r="B48" s="21" t="n"/>
      <c r="C48" s="22" t="n"/>
      <c r="D48" s="21" t="n"/>
      <c r="E48" s="20" t="n"/>
      <c r="F48" s="21">
        <f>IF(C48="","",IF(E48&lt;&gt;"",E48-A48,TODAY()-A48))</f>
        <v/>
      </c>
      <c r="G48" s="21">
        <f>IF(C48="","",IF(D48="Paid","✅",IF(F48&gt;30,"🔴 30+ DAYS","🕒 ok")))</f>
        <v/>
      </c>
    </row>
    <row r="49">
      <c r="A49" s="20" t="n"/>
      <c r="B49" s="21" t="n"/>
      <c r="C49" s="22" t="n"/>
      <c r="D49" s="21" t="n"/>
      <c r="E49" s="20" t="n"/>
      <c r="F49" s="21">
        <f>IF(C49="","",IF(E49&lt;&gt;"",E49-A49,TODAY()-A49))</f>
        <v/>
      </c>
      <c r="G49" s="21">
        <f>IF(C49="","",IF(D49="Paid","✅",IF(F49&gt;30,"🔴 30+ DAYS","🕒 ok")))</f>
        <v/>
      </c>
    </row>
    <row r="50">
      <c r="A50" s="20" t="n"/>
      <c r="B50" s="21" t="n"/>
      <c r="C50" s="22" t="n"/>
      <c r="D50" s="21" t="n"/>
      <c r="E50" s="20" t="n"/>
      <c r="F50" s="21">
        <f>IF(C50="","",IF(E50&lt;&gt;"",E50-A50,TODAY()-A50))</f>
        <v/>
      </c>
      <c r="G50" s="21">
        <f>IF(C50="","",IF(D50="Paid","✅",IF(F50&gt;30,"🔴 30+ DAYS","🕒 ok")))</f>
        <v/>
      </c>
    </row>
    <row r="51">
      <c r="A51" s="20" t="n"/>
      <c r="B51" s="21" t="n"/>
      <c r="C51" s="22" t="n"/>
      <c r="D51" s="21" t="n"/>
      <c r="E51" s="20" t="n"/>
      <c r="F51" s="21">
        <f>IF(C51="","",IF(E51&lt;&gt;"",E51-A51,TODAY()-A51))</f>
        <v/>
      </c>
      <c r="G51" s="21">
        <f>IF(C51="","",IF(D51="Paid","✅",IF(F51&gt;30,"🔴 30+ DAYS","🕒 ok")))</f>
        <v/>
      </c>
    </row>
    <row r="52">
      <c r="A52" s="20" t="n"/>
      <c r="B52" s="21" t="n"/>
      <c r="C52" s="22" t="n"/>
      <c r="D52" s="21" t="n"/>
      <c r="E52" s="20" t="n"/>
      <c r="F52" s="21">
        <f>IF(C52="","",IF(E52&lt;&gt;"",E52-A52,TODAY()-A52))</f>
        <v/>
      </c>
      <c r="G52" s="21">
        <f>IF(C52="","",IF(D52="Paid","✅",IF(F52&gt;30,"🔴 30+ DAYS","🕒 ok")))</f>
        <v/>
      </c>
    </row>
    <row r="53">
      <c r="A53" s="20" t="n"/>
      <c r="B53" s="21" t="n"/>
      <c r="C53" s="22" t="n"/>
      <c r="D53" s="21" t="n"/>
      <c r="E53" s="20" t="n"/>
      <c r="F53" s="21">
        <f>IF(C53="","",IF(E53&lt;&gt;"",E53-A53,TODAY()-A53))</f>
        <v/>
      </c>
      <c r="G53" s="21">
        <f>IF(C53="","",IF(D53="Paid","✅",IF(F53&gt;30,"🔴 30+ DAYS","🕒 ok")))</f>
        <v/>
      </c>
    </row>
    <row r="54">
      <c r="A54" s="20" t="n"/>
      <c r="B54" s="21" t="n"/>
      <c r="C54" s="22" t="n"/>
      <c r="D54" s="21" t="n"/>
      <c r="E54" s="20" t="n"/>
      <c r="F54" s="21">
        <f>IF(C54="","",IF(E54&lt;&gt;"",E54-A54,TODAY()-A54))</f>
        <v/>
      </c>
      <c r="G54" s="21">
        <f>IF(C54="","",IF(D54="Paid","✅",IF(F54&gt;30,"🔴 30+ DAYS","🕒 ok")))</f>
        <v/>
      </c>
    </row>
    <row r="55">
      <c r="A55" s="20" t="n"/>
      <c r="B55" s="21" t="n"/>
      <c r="C55" s="22" t="n"/>
      <c r="D55" s="21" t="n"/>
      <c r="E55" s="20" t="n"/>
      <c r="F55" s="21">
        <f>IF(C55="","",IF(E55&lt;&gt;"",E55-A55,TODAY()-A55))</f>
        <v/>
      </c>
      <c r="G55" s="21">
        <f>IF(C55="","",IF(D55="Paid","✅",IF(F55&gt;30,"🔴 30+ DAYS","🕒 ok")))</f>
        <v/>
      </c>
    </row>
    <row r="56">
      <c r="A56" s="20" t="n"/>
      <c r="B56" s="21" t="n"/>
      <c r="C56" s="22" t="n"/>
      <c r="D56" s="21" t="n"/>
      <c r="E56" s="20" t="n"/>
      <c r="F56" s="21">
        <f>IF(C56="","",IF(E56&lt;&gt;"",E56-A56,TODAY()-A56))</f>
        <v/>
      </c>
      <c r="G56" s="21">
        <f>IF(C56="","",IF(D56="Paid","✅",IF(F56&gt;30,"🔴 30+ DAYS","🕒 ok")))</f>
        <v/>
      </c>
    </row>
    <row r="57">
      <c r="A57" s="20" t="n"/>
      <c r="B57" s="21" t="n"/>
      <c r="C57" s="22" t="n"/>
      <c r="D57" s="21" t="n"/>
      <c r="E57" s="20" t="n"/>
      <c r="F57" s="21">
        <f>IF(C57="","",IF(E57&lt;&gt;"",E57-A57,TODAY()-A57))</f>
        <v/>
      </c>
      <c r="G57" s="21">
        <f>IF(C57="","",IF(D57="Paid","✅",IF(F57&gt;30,"🔴 30+ DAYS","🕒 ok")))</f>
        <v/>
      </c>
    </row>
    <row r="58">
      <c r="A58" s="20" t="n"/>
      <c r="B58" s="21" t="n"/>
      <c r="C58" s="22" t="n"/>
      <c r="D58" s="21" t="n"/>
      <c r="E58" s="20" t="n"/>
      <c r="F58" s="21">
        <f>IF(C58="","",IF(E58&lt;&gt;"",E58-A58,TODAY()-A58))</f>
        <v/>
      </c>
      <c r="G58" s="21">
        <f>IF(C58="","",IF(D58="Paid","✅",IF(F58&gt;30,"🔴 30+ DAYS","🕒 ok")))</f>
        <v/>
      </c>
    </row>
    <row r="59">
      <c r="A59" s="20" t="n"/>
      <c r="B59" s="21" t="n"/>
      <c r="C59" s="22" t="n"/>
      <c r="D59" s="21" t="n"/>
      <c r="E59" s="20" t="n"/>
      <c r="F59" s="21">
        <f>IF(C59="","",IF(E59&lt;&gt;"",E59-A59,TODAY()-A59))</f>
        <v/>
      </c>
      <c r="G59" s="21">
        <f>IF(C59="","",IF(D59="Paid","✅",IF(F59&gt;30,"🔴 30+ DAYS","🕒 ok")))</f>
        <v/>
      </c>
    </row>
    <row r="60">
      <c r="A60" s="20" t="n"/>
      <c r="B60" s="21" t="n"/>
      <c r="C60" s="22" t="n"/>
      <c r="D60" s="21" t="n"/>
      <c r="E60" s="20" t="n"/>
      <c r="F60" s="21">
        <f>IF(C60="","",IF(E60&lt;&gt;"",E60-A60,TODAY()-A60))</f>
        <v/>
      </c>
      <c r="G60" s="21">
        <f>IF(C60="","",IF(D60="Paid","✅",IF(F60&gt;30,"🔴 30+ DAYS","🕒 ok")))</f>
        <v/>
      </c>
    </row>
    <row r="61">
      <c r="A61" s="20" t="n"/>
      <c r="B61" s="21" t="n"/>
      <c r="C61" s="22" t="n"/>
      <c r="D61" s="21" t="n"/>
      <c r="E61" s="20" t="n"/>
      <c r="F61" s="21">
        <f>IF(C61="","",IF(E61&lt;&gt;"",E61-A61,TODAY()-A61))</f>
        <v/>
      </c>
      <c r="G61" s="21">
        <f>IF(C61="","",IF(D61="Paid","✅",IF(F61&gt;30,"🔴 30+ DAYS","🕒 ok")))</f>
        <v/>
      </c>
    </row>
    <row r="62">
      <c r="A62" s="20" t="n"/>
      <c r="B62" s="21" t="n"/>
      <c r="C62" s="22" t="n"/>
      <c r="D62" s="21" t="n"/>
      <c r="E62" s="20" t="n"/>
      <c r="F62" s="21">
        <f>IF(C62="","",IF(E62&lt;&gt;"",E62-A62,TODAY()-A62))</f>
        <v/>
      </c>
      <c r="G62" s="21">
        <f>IF(C62="","",IF(D62="Paid","✅",IF(F62&gt;30,"🔴 30+ DAYS","🕒 ok")))</f>
        <v/>
      </c>
    </row>
    <row r="63">
      <c r="A63" s="20" t="n"/>
      <c r="B63" s="21" t="n"/>
      <c r="C63" s="22" t="n"/>
      <c r="D63" s="21" t="n"/>
      <c r="E63" s="20" t="n"/>
      <c r="F63" s="21">
        <f>IF(C63="","",IF(E63&lt;&gt;"",E63-A63,TODAY()-A63))</f>
        <v/>
      </c>
      <c r="G63" s="21">
        <f>IF(C63="","",IF(D63="Paid","✅",IF(F63&gt;30,"🔴 30+ DAYS","🕒 ok")))</f>
        <v/>
      </c>
    </row>
    <row r="64">
      <c r="A64" s="20" t="n"/>
      <c r="B64" s="21" t="n"/>
      <c r="C64" s="22" t="n"/>
      <c r="D64" s="21" t="n"/>
      <c r="E64" s="20" t="n"/>
      <c r="F64" s="21">
        <f>IF(C64="","",IF(E64&lt;&gt;"",E64-A64,TODAY()-A64))</f>
        <v/>
      </c>
      <c r="G64" s="21">
        <f>IF(C64="","",IF(D64="Paid","✅",IF(F64&gt;30,"🔴 30+ DAYS","🕒 ok")))</f>
        <v/>
      </c>
    </row>
    <row r="65">
      <c r="A65" s="20" t="n"/>
      <c r="B65" s="21" t="n"/>
      <c r="C65" s="22" t="n"/>
      <c r="D65" s="21" t="n"/>
      <c r="E65" s="20" t="n"/>
      <c r="F65" s="21">
        <f>IF(C65="","",IF(E65&lt;&gt;"",E65-A65,TODAY()-A65))</f>
        <v/>
      </c>
      <c r="G65" s="21">
        <f>IF(C65="","",IF(D65="Paid","✅",IF(F65&gt;30,"🔴 30+ DAYS","🕒 ok")))</f>
        <v/>
      </c>
    </row>
    <row r="66">
      <c r="A66" s="20" t="n"/>
      <c r="B66" s="21" t="n"/>
      <c r="C66" s="22" t="n"/>
      <c r="D66" s="21" t="n"/>
      <c r="E66" s="20" t="n"/>
      <c r="F66" s="21">
        <f>IF(C66="","",IF(E66&lt;&gt;"",E66-A66,TODAY()-A66))</f>
        <v/>
      </c>
      <c r="G66" s="21">
        <f>IF(C66="","",IF(D66="Paid","✅",IF(F66&gt;30,"🔴 30+ DAYS","🕒 ok")))</f>
        <v/>
      </c>
    </row>
    <row r="67">
      <c r="A67" s="20" t="n"/>
      <c r="B67" s="21" t="n"/>
      <c r="C67" s="22" t="n"/>
      <c r="D67" s="21" t="n"/>
      <c r="E67" s="20" t="n"/>
      <c r="F67" s="21">
        <f>IF(C67="","",IF(E67&lt;&gt;"",E67-A67,TODAY()-A67))</f>
        <v/>
      </c>
      <c r="G67" s="21">
        <f>IF(C67="","",IF(D67="Paid","✅",IF(F67&gt;30,"🔴 30+ DAYS","🕒 ok")))</f>
        <v/>
      </c>
    </row>
    <row r="68">
      <c r="A68" s="20" t="n"/>
      <c r="B68" s="21" t="n"/>
      <c r="C68" s="22" t="n"/>
      <c r="D68" s="21" t="n"/>
      <c r="E68" s="20" t="n"/>
      <c r="F68" s="21">
        <f>IF(C68="","",IF(E68&lt;&gt;"",E68-A68,TODAY()-A68))</f>
        <v/>
      </c>
      <c r="G68" s="21">
        <f>IF(C68="","",IF(D68="Paid","✅",IF(F68&gt;30,"🔴 30+ DAYS","🕒 ok")))</f>
        <v/>
      </c>
    </row>
    <row r="69">
      <c r="A69" s="20" t="n"/>
      <c r="B69" s="21" t="n"/>
      <c r="C69" s="22" t="n"/>
      <c r="D69" s="21" t="n"/>
      <c r="E69" s="20" t="n"/>
      <c r="F69" s="21">
        <f>IF(C69="","",IF(E69&lt;&gt;"",E69-A69,TODAY()-A69))</f>
        <v/>
      </c>
      <c r="G69" s="21">
        <f>IF(C69="","",IF(D69="Paid","✅",IF(F69&gt;30,"🔴 30+ DAYS","🕒 ok")))</f>
        <v/>
      </c>
    </row>
    <row r="70">
      <c r="A70" s="20" t="n"/>
      <c r="B70" s="21" t="n"/>
      <c r="C70" s="22" t="n"/>
      <c r="D70" s="21" t="n"/>
      <c r="E70" s="20" t="n"/>
      <c r="F70" s="21">
        <f>IF(C70="","",IF(E70&lt;&gt;"",E70-A70,TODAY()-A70))</f>
        <v/>
      </c>
      <c r="G70" s="21">
        <f>IF(C70="","",IF(D70="Paid","✅",IF(F70&gt;30,"🔴 30+ DAYS","🕒 ok")))</f>
        <v/>
      </c>
    </row>
    <row r="71">
      <c r="A71" s="20" t="n"/>
      <c r="B71" s="21" t="n"/>
      <c r="C71" s="22" t="n"/>
      <c r="D71" s="21" t="n"/>
      <c r="E71" s="20" t="n"/>
      <c r="F71" s="21">
        <f>IF(C71="","",IF(E71&lt;&gt;"",E71-A71,TODAY()-A71))</f>
        <v/>
      </c>
      <c r="G71" s="21">
        <f>IF(C71="","",IF(D71="Paid","✅",IF(F71&gt;30,"🔴 30+ DAYS","🕒 ok")))</f>
        <v/>
      </c>
    </row>
    <row r="72">
      <c r="A72" s="20" t="n"/>
      <c r="B72" s="21" t="n"/>
      <c r="C72" s="22" t="n"/>
      <c r="D72" s="21" t="n"/>
      <c r="E72" s="20" t="n"/>
      <c r="F72" s="21">
        <f>IF(C72="","",IF(E72&lt;&gt;"",E72-A72,TODAY()-A72))</f>
        <v/>
      </c>
      <c r="G72" s="21">
        <f>IF(C72="","",IF(D72="Paid","✅",IF(F72&gt;30,"🔴 30+ DAYS","🕒 ok")))</f>
        <v/>
      </c>
    </row>
    <row r="73">
      <c r="A73" s="20" t="n"/>
      <c r="B73" s="21" t="n"/>
      <c r="C73" s="22" t="n"/>
      <c r="D73" s="21" t="n"/>
      <c r="E73" s="20" t="n"/>
      <c r="F73" s="21">
        <f>IF(C73="","",IF(E73&lt;&gt;"",E73-A73,TODAY()-A73))</f>
        <v/>
      </c>
      <c r="G73" s="21">
        <f>IF(C73="","",IF(D73="Paid","✅",IF(F73&gt;30,"🔴 30+ DAYS","🕒 ok")))</f>
        <v/>
      </c>
    </row>
    <row r="74">
      <c r="A74" s="20" t="n"/>
      <c r="B74" s="21" t="n"/>
      <c r="C74" s="22" t="n"/>
      <c r="D74" s="21" t="n"/>
      <c r="E74" s="20" t="n"/>
      <c r="F74" s="21">
        <f>IF(C74="","",IF(E74&lt;&gt;"",E74-A74,TODAY()-A74))</f>
        <v/>
      </c>
      <c r="G74" s="21">
        <f>IF(C74="","",IF(D74="Paid","✅",IF(F74&gt;30,"🔴 30+ DAYS","🕒 ok")))</f>
        <v/>
      </c>
    </row>
    <row r="75">
      <c r="A75" s="20" t="n"/>
      <c r="B75" s="21" t="n"/>
      <c r="C75" s="22" t="n"/>
      <c r="D75" s="21" t="n"/>
      <c r="E75" s="20" t="n"/>
      <c r="F75" s="21">
        <f>IF(C75="","",IF(E75&lt;&gt;"",E75-A75,TODAY()-A75))</f>
        <v/>
      </c>
      <c r="G75" s="21">
        <f>IF(C75="","",IF(D75="Paid","✅",IF(F75&gt;30,"🔴 30+ DAYS","🕒 ok")))</f>
        <v/>
      </c>
    </row>
    <row r="76">
      <c r="A76" s="20" t="n"/>
      <c r="B76" s="21" t="n"/>
      <c r="C76" s="22" t="n"/>
      <c r="D76" s="21" t="n"/>
      <c r="E76" s="20" t="n"/>
      <c r="F76" s="21">
        <f>IF(C76="","",IF(E76&lt;&gt;"",E76-A76,TODAY()-A76))</f>
        <v/>
      </c>
      <c r="G76" s="21">
        <f>IF(C76="","",IF(D76="Paid","✅",IF(F76&gt;30,"🔴 30+ DAYS","🕒 ok")))</f>
        <v/>
      </c>
    </row>
    <row r="77">
      <c r="A77" s="20" t="n"/>
      <c r="B77" s="21" t="n"/>
      <c r="C77" s="22" t="n"/>
      <c r="D77" s="21" t="n"/>
      <c r="E77" s="20" t="n"/>
      <c r="F77" s="21">
        <f>IF(C77="","",IF(E77&lt;&gt;"",E77-A77,TODAY()-A77))</f>
        <v/>
      </c>
      <c r="G77" s="21">
        <f>IF(C77="","",IF(D77="Paid","✅",IF(F77&gt;30,"🔴 30+ DAYS","🕒 ok")))</f>
        <v/>
      </c>
    </row>
    <row r="78">
      <c r="A78" s="20" t="n"/>
      <c r="B78" s="21" t="n"/>
      <c r="C78" s="22" t="n"/>
      <c r="D78" s="21" t="n"/>
      <c r="E78" s="20" t="n"/>
      <c r="F78" s="21">
        <f>IF(C78="","",IF(E78&lt;&gt;"",E78-A78,TODAY()-A78))</f>
        <v/>
      </c>
      <c r="G78" s="21">
        <f>IF(C78="","",IF(D78="Paid","✅",IF(F78&gt;30,"🔴 30+ DAYS","🕒 ok")))</f>
        <v/>
      </c>
    </row>
    <row r="79">
      <c r="A79" s="20" t="n"/>
      <c r="B79" s="21" t="n"/>
      <c r="C79" s="22" t="n"/>
      <c r="D79" s="21" t="n"/>
      <c r="E79" s="20" t="n"/>
      <c r="F79" s="21">
        <f>IF(C79="","",IF(E79&lt;&gt;"",E79-A79,TODAY()-A79))</f>
        <v/>
      </c>
      <c r="G79" s="21">
        <f>IF(C79="","",IF(D79="Paid","✅",IF(F79&gt;30,"🔴 30+ DAYS","🕒 ok")))</f>
        <v/>
      </c>
    </row>
    <row r="80">
      <c r="A80" s="20" t="n"/>
      <c r="B80" s="21" t="n"/>
      <c r="C80" s="22" t="n"/>
      <c r="D80" s="21" t="n"/>
      <c r="E80" s="20" t="n"/>
      <c r="F80" s="21">
        <f>IF(C80="","",IF(E80&lt;&gt;"",E80-A80,TODAY()-A80))</f>
        <v/>
      </c>
      <c r="G80" s="21">
        <f>IF(C80="","",IF(D80="Paid","✅",IF(F80&gt;30,"🔴 30+ DAYS","🕒 ok")))</f>
        <v/>
      </c>
    </row>
    <row r="81">
      <c r="A81" s="20" t="n"/>
      <c r="B81" s="21" t="n"/>
      <c r="C81" s="22" t="n"/>
      <c r="D81" s="21" t="n"/>
      <c r="E81" s="20" t="n"/>
      <c r="F81" s="21">
        <f>IF(C81="","",IF(E81&lt;&gt;"",E81-A81,TODAY()-A81))</f>
        <v/>
      </c>
      <c r="G81" s="21">
        <f>IF(C81="","",IF(D81="Paid","✅",IF(F81&gt;30,"🔴 30+ DAYS","🕒 ok")))</f>
        <v/>
      </c>
    </row>
    <row r="82">
      <c r="A82" s="20" t="n"/>
      <c r="B82" s="21" t="n"/>
      <c r="C82" s="22" t="n"/>
      <c r="D82" s="21" t="n"/>
      <c r="E82" s="20" t="n"/>
      <c r="F82" s="21">
        <f>IF(C82="","",IF(E82&lt;&gt;"",E82-A82,TODAY()-A82))</f>
        <v/>
      </c>
      <c r="G82" s="21">
        <f>IF(C82="","",IF(D82="Paid","✅",IF(F82&gt;30,"🔴 30+ DAYS","🕒 ok")))</f>
        <v/>
      </c>
    </row>
    <row r="83">
      <c r="A83" s="20" t="n"/>
      <c r="B83" s="21" t="n"/>
      <c r="C83" s="22" t="n"/>
      <c r="D83" s="21" t="n"/>
      <c r="E83" s="20" t="n"/>
      <c r="F83" s="21">
        <f>IF(C83="","",IF(E83&lt;&gt;"",E83-A83,TODAY()-A83))</f>
        <v/>
      </c>
      <c r="G83" s="21">
        <f>IF(C83="","",IF(D83="Paid","✅",IF(F83&gt;30,"🔴 30+ DAYS","🕒 ok")))</f>
        <v/>
      </c>
    </row>
    <row r="84">
      <c r="A84" s="20" t="n"/>
      <c r="B84" s="21" t="n"/>
      <c r="C84" s="22" t="n"/>
      <c r="D84" s="21" t="n"/>
      <c r="E84" s="20" t="n"/>
      <c r="F84" s="21">
        <f>IF(C84="","",IF(E84&lt;&gt;"",E84-A84,TODAY()-A84))</f>
        <v/>
      </c>
      <c r="G84" s="21">
        <f>IF(C84="","",IF(D84="Paid","✅",IF(F84&gt;30,"🔴 30+ DAYS","🕒 ok")))</f>
        <v/>
      </c>
    </row>
    <row r="85">
      <c r="A85" s="20" t="n"/>
      <c r="B85" s="21" t="n"/>
      <c r="C85" s="22" t="n"/>
      <c r="D85" s="21" t="n"/>
      <c r="E85" s="20" t="n"/>
      <c r="F85" s="21">
        <f>IF(C85="","",IF(E85&lt;&gt;"",E85-A85,TODAY()-A85))</f>
        <v/>
      </c>
      <c r="G85" s="21">
        <f>IF(C85="","",IF(D85="Paid","✅",IF(F85&gt;30,"🔴 30+ DAYS","🕒 ok")))</f>
        <v/>
      </c>
    </row>
    <row r="86">
      <c r="A86" s="20" t="n"/>
      <c r="B86" s="21" t="n"/>
      <c r="C86" s="22" t="n"/>
      <c r="D86" s="21" t="n"/>
      <c r="E86" s="20" t="n"/>
      <c r="F86" s="21">
        <f>IF(C86="","",IF(E86&lt;&gt;"",E86-A86,TODAY()-A86))</f>
        <v/>
      </c>
      <c r="G86" s="21">
        <f>IF(C86="","",IF(D86="Paid","✅",IF(F86&gt;30,"🔴 30+ DAYS","🕒 ok")))</f>
        <v/>
      </c>
    </row>
    <row r="87">
      <c r="A87" s="20" t="n"/>
      <c r="B87" s="21" t="n"/>
      <c r="C87" s="22" t="n"/>
      <c r="D87" s="21" t="n"/>
      <c r="E87" s="20" t="n"/>
      <c r="F87" s="21">
        <f>IF(C87="","",IF(E87&lt;&gt;"",E87-A87,TODAY()-A87))</f>
        <v/>
      </c>
      <c r="G87" s="21">
        <f>IF(C87="","",IF(D87="Paid","✅",IF(F87&gt;30,"🔴 30+ DAYS","🕒 ok")))</f>
        <v/>
      </c>
    </row>
    <row r="88">
      <c r="A88" s="20" t="n"/>
      <c r="B88" s="21" t="n"/>
      <c r="C88" s="22" t="n"/>
      <c r="D88" s="21" t="n"/>
      <c r="E88" s="20" t="n"/>
      <c r="F88" s="21">
        <f>IF(C88="","",IF(E88&lt;&gt;"",E88-A88,TODAY()-A88))</f>
        <v/>
      </c>
      <c r="G88" s="21">
        <f>IF(C88="","",IF(D88="Paid","✅",IF(F88&gt;30,"🔴 30+ DAYS","🕒 ok")))</f>
        <v/>
      </c>
    </row>
    <row r="89">
      <c r="A89" s="20" t="n"/>
      <c r="B89" s="21" t="n"/>
      <c r="C89" s="22" t="n"/>
      <c r="D89" s="21" t="n"/>
      <c r="E89" s="20" t="n"/>
      <c r="F89" s="21">
        <f>IF(C89="","",IF(E89&lt;&gt;"",E89-A89,TODAY()-A89))</f>
        <v/>
      </c>
      <c r="G89" s="21">
        <f>IF(C89="","",IF(D89="Paid","✅",IF(F89&gt;30,"🔴 30+ DAYS","🕒 ok")))</f>
        <v/>
      </c>
    </row>
    <row r="90">
      <c r="A90" s="20" t="n"/>
      <c r="B90" s="21" t="n"/>
      <c r="C90" s="22" t="n"/>
      <c r="D90" s="21" t="n"/>
      <c r="E90" s="20" t="n"/>
      <c r="F90" s="21">
        <f>IF(C90="","",IF(E90&lt;&gt;"",E90-A90,TODAY()-A90))</f>
        <v/>
      </c>
      <c r="G90" s="21">
        <f>IF(C90="","",IF(D90="Paid","✅",IF(F90&gt;30,"🔴 30+ DAYS","🕒 ok")))</f>
        <v/>
      </c>
    </row>
    <row r="91">
      <c r="A91" s="20" t="n"/>
      <c r="B91" s="21" t="n"/>
      <c r="C91" s="22" t="n"/>
      <c r="D91" s="21" t="n"/>
      <c r="E91" s="20" t="n"/>
      <c r="F91" s="21">
        <f>IF(C91="","",IF(E91&lt;&gt;"",E91-A91,TODAY()-A91))</f>
        <v/>
      </c>
      <c r="G91" s="21">
        <f>IF(C91="","",IF(D91="Paid","✅",IF(F91&gt;30,"🔴 30+ DAYS","🕒 ok")))</f>
        <v/>
      </c>
    </row>
    <row r="92">
      <c r="A92" s="20" t="n"/>
      <c r="B92" s="21" t="n"/>
      <c r="C92" s="22" t="n"/>
      <c r="D92" s="21" t="n"/>
      <c r="E92" s="20" t="n"/>
      <c r="F92" s="21">
        <f>IF(C92="","",IF(E92&lt;&gt;"",E92-A92,TODAY()-A92))</f>
        <v/>
      </c>
      <c r="G92" s="21">
        <f>IF(C92="","",IF(D92="Paid","✅",IF(F92&gt;30,"🔴 30+ DAYS","🕒 ok")))</f>
        <v/>
      </c>
    </row>
    <row r="93">
      <c r="A93" s="20" t="n"/>
      <c r="B93" s="21" t="n"/>
      <c r="C93" s="22" t="n"/>
      <c r="D93" s="21" t="n"/>
      <c r="E93" s="20" t="n"/>
      <c r="F93" s="21">
        <f>IF(C93="","",IF(E93&lt;&gt;"",E93-A93,TODAY()-A93))</f>
        <v/>
      </c>
      <c r="G93" s="21">
        <f>IF(C93="","",IF(D93="Paid","✅",IF(F93&gt;30,"🔴 30+ DAYS","🕒 ok")))</f>
        <v/>
      </c>
    </row>
    <row r="94">
      <c r="A94" s="20" t="n"/>
      <c r="B94" s="21" t="n"/>
      <c r="C94" s="22" t="n"/>
      <c r="D94" s="21" t="n"/>
      <c r="E94" s="20" t="n"/>
      <c r="F94" s="21">
        <f>IF(C94="","",IF(E94&lt;&gt;"",E94-A94,TODAY()-A94))</f>
        <v/>
      </c>
      <c r="G94" s="21">
        <f>IF(C94="","",IF(D94="Paid","✅",IF(F94&gt;30,"🔴 30+ DAYS","🕒 ok")))</f>
        <v/>
      </c>
    </row>
    <row r="95">
      <c r="A95" s="20" t="n"/>
      <c r="B95" s="21" t="n"/>
      <c r="C95" s="22" t="n"/>
      <c r="D95" s="21" t="n"/>
      <c r="E95" s="20" t="n"/>
      <c r="F95" s="21">
        <f>IF(C95="","",IF(E95&lt;&gt;"",E95-A95,TODAY()-A95))</f>
        <v/>
      </c>
      <c r="G95" s="21">
        <f>IF(C95="","",IF(D95="Paid","✅",IF(F95&gt;30,"🔴 30+ DAYS","🕒 ok")))</f>
        <v/>
      </c>
    </row>
    <row r="96">
      <c r="A96" s="20" t="n"/>
      <c r="B96" s="21" t="n"/>
      <c r="C96" s="22" t="n"/>
      <c r="D96" s="21" t="n"/>
      <c r="E96" s="20" t="n"/>
      <c r="F96" s="21">
        <f>IF(C96="","",IF(E96&lt;&gt;"",E96-A96,TODAY()-A96))</f>
        <v/>
      </c>
      <c r="G96" s="21">
        <f>IF(C96="","",IF(D96="Paid","✅",IF(F96&gt;30,"🔴 30+ DAYS","🕒 ok")))</f>
        <v/>
      </c>
    </row>
    <row r="97">
      <c r="A97" s="20" t="n"/>
      <c r="B97" s="21" t="n"/>
      <c r="C97" s="22" t="n"/>
      <c r="D97" s="21" t="n"/>
      <c r="E97" s="20" t="n"/>
      <c r="F97" s="21">
        <f>IF(C97="","",IF(E97&lt;&gt;"",E97-A97,TODAY()-A97))</f>
        <v/>
      </c>
      <c r="G97" s="21">
        <f>IF(C97="","",IF(D97="Paid","✅",IF(F97&gt;30,"🔴 30+ DAYS","🕒 ok")))</f>
        <v/>
      </c>
    </row>
    <row r="98">
      <c r="A98" s="20" t="n"/>
      <c r="B98" s="21" t="n"/>
      <c r="C98" s="22" t="n"/>
      <c r="D98" s="21" t="n"/>
      <c r="E98" s="20" t="n"/>
      <c r="F98" s="21">
        <f>IF(C98="","",IF(E98&lt;&gt;"",E98-A98,TODAY()-A98))</f>
        <v/>
      </c>
      <c r="G98" s="21">
        <f>IF(C98="","",IF(D98="Paid","✅",IF(F98&gt;30,"🔴 30+ DAYS","🕒 ok")))</f>
        <v/>
      </c>
    </row>
    <row r="99">
      <c r="A99" s="20" t="n"/>
      <c r="B99" s="21" t="n"/>
      <c r="C99" s="22" t="n"/>
      <c r="D99" s="21" t="n"/>
      <c r="E99" s="20" t="n"/>
      <c r="F99" s="21">
        <f>IF(C99="","",IF(E99&lt;&gt;"",E99-A99,TODAY()-A99))</f>
        <v/>
      </c>
      <c r="G99" s="21">
        <f>IF(C99="","",IF(D99="Paid","✅",IF(F99&gt;30,"🔴 30+ DAYS","🕒 ok")))</f>
        <v/>
      </c>
    </row>
    <row r="100">
      <c r="A100" s="20" t="n"/>
      <c r="B100" s="21" t="n"/>
      <c r="C100" s="22" t="n"/>
      <c r="D100" s="21" t="n"/>
      <c r="E100" s="20" t="n"/>
      <c r="F100" s="21">
        <f>IF(C100="","",IF(E100&lt;&gt;"",E100-A100,TODAY()-A100))</f>
        <v/>
      </c>
      <c r="G100" s="21">
        <f>IF(C100="","",IF(D100="Paid","✅",IF(F100&gt;30,"🔴 30+ DAYS","🕒 ok")))</f>
        <v/>
      </c>
    </row>
    <row r="101">
      <c r="A101" s="20" t="n"/>
      <c r="B101" s="21" t="n"/>
      <c r="C101" s="22" t="n"/>
      <c r="D101" s="21" t="n"/>
      <c r="E101" s="20" t="n"/>
      <c r="F101" s="21">
        <f>IF(C101="","",IF(E101&lt;&gt;"",E101-A101,TODAY()-A101))</f>
        <v/>
      </c>
      <c r="G101" s="21">
        <f>IF(C101="","",IF(D101="Paid","✅",IF(F101&gt;30,"🔴 30+ DAYS","🕒 ok")))</f>
        <v/>
      </c>
    </row>
    <row r="102">
      <c r="A102" s="20" t="n"/>
      <c r="B102" s="21" t="n"/>
      <c r="C102" s="22" t="n"/>
      <c r="D102" s="21" t="n"/>
      <c r="E102" s="20" t="n"/>
      <c r="F102" s="21">
        <f>IF(C102="","",IF(E102&lt;&gt;"",E102-A102,TODAY()-A102))</f>
        <v/>
      </c>
      <c r="G102" s="21">
        <f>IF(C102="","",IF(D102="Paid","✅",IF(F102&gt;30,"🔴 30+ DAYS","🕒 ok")))</f>
        <v/>
      </c>
    </row>
    <row r="103">
      <c r="A103" s="20" t="n"/>
      <c r="B103" s="21" t="n"/>
      <c r="C103" s="22" t="n"/>
      <c r="D103" s="21" t="n"/>
      <c r="E103" s="20" t="n"/>
      <c r="F103" s="21">
        <f>IF(C103="","",IF(E103&lt;&gt;"",E103-A103,TODAY()-A103))</f>
        <v/>
      </c>
      <c r="G103" s="21">
        <f>IF(C103="","",IF(D103="Paid","✅",IF(F103&gt;30,"🔴 30+ DAYS","🕒 ok")))</f>
        <v/>
      </c>
    </row>
    <row r="104">
      <c r="A104" s="20" t="n"/>
      <c r="B104" s="21" t="n"/>
      <c r="C104" s="22" t="n"/>
      <c r="D104" s="21" t="n"/>
      <c r="E104" s="20" t="n"/>
      <c r="F104" s="21">
        <f>IF(C104="","",IF(E104&lt;&gt;"",E104-A104,TODAY()-A104))</f>
        <v/>
      </c>
      <c r="G104" s="21">
        <f>IF(C104="","",IF(D104="Paid","✅",IF(F104&gt;30,"🔴 30+ DAYS","🕒 ok")))</f>
        <v/>
      </c>
    </row>
    <row r="105">
      <c r="A105" s="20" t="n"/>
      <c r="B105" s="21" t="n"/>
      <c r="C105" s="22" t="n"/>
      <c r="D105" s="21" t="n"/>
      <c r="E105" s="20" t="n"/>
      <c r="F105" s="21">
        <f>IF(C105="","",IF(E105&lt;&gt;"",E105-A105,TODAY()-A105))</f>
        <v/>
      </c>
      <c r="G105" s="21">
        <f>IF(C105="","",IF(D105="Paid","✅",IF(F105&gt;30,"🔴 30+ DAYS","🕒 ok")))</f>
        <v/>
      </c>
    </row>
    <row r="106">
      <c r="A106" s="20" t="n"/>
      <c r="B106" s="21" t="n"/>
      <c r="C106" s="22" t="n"/>
      <c r="D106" s="21" t="n"/>
      <c r="E106" s="20" t="n"/>
      <c r="F106" s="21">
        <f>IF(C106="","",IF(E106&lt;&gt;"",E106-A106,TODAY()-A106))</f>
        <v/>
      </c>
      <c r="G106" s="21">
        <f>IF(C106="","",IF(D106="Paid","✅",IF(F106&gt;30,"🔴 30+ DAYS","🕒 ok")))</f>
        <v/>
      </c>
    </row>
    <row r="107">
      <c r="A107" s="20" t="n"/>
      <c r="B107" s="21" t="n"/>
      <c r="C107" s="22" t="n"/>
      <c r="D107" s="21" t="n"/>
      <c r="E107" s="20" t="n"/>
      <c r="F107" s="21">
        <f>IF(C107="","",IF(E107&lt;&gt;"",E107-A107,TODAY()-A107))</f>
        <v/>
      </c>
      <c r="G107" s="21">
        <f>IF(C107="","",IF(D107="Paid","✅",IF(F107&gt;30,"🔴 30+ DAYS","🕒 ok")))</f>
        <v/>
      </c>
    </row>
    <row r="108">
      <c r="A108" s="20" t="n"/>
      <c r="B108" s="21" t="n"/>
      <c r="C108" s="22" t="n"/>
      <c r="D108" s="21" t="n"/>
      <c r="E108" s="20" t="n"/>
      <c r="F108" s="21">
        <f>IF(C108="","",IF(E108&lt;&gt;"",E108-A108,TODAY()-A108))</f>
        <v/>
      </c>
      <c r="G108" s="21">
        <f>IF(C108="","",IF(D108="Paid","✅",IF(F108&gt;30,"🔴 30+ DAYS","🕒 ok")))</f>
        <v/>
      </c>
    </row>
    <row r="109">
      <c r="A109" s="20" t="n"/>
      <c r="B109" s="21" t="n"/>
      <c r="C109" s="22" t="n"/>
      <c r="D109" s="21" t="n"/>
      <c r="E109" s="20" t="n"/>
      <c r="F109" s="21">
        <f>IF(C109="","",IF(E109&lt;&gt;"",E109-A109,TODAY()-A109))</f>
        <v/>
      </c>
      <c r="G109" s="21">
        <f>IF(C109="","",IF(D109="Paid","✅",IF(F109&gt;30,"🔴 30+ DAYS","🕒 ok")))</f>
        <v/>
      </c>
    </row>
    <row r="110">
      <c r="A110" s="20" t="n"/>
      <c r="B110" s="21" t="n"/>
      <c r="C110" s="22" t="n"/>
      <c r="D110" s="21" t="n"/>
      <c r="E110" s="20" t="n"/>
      <c r="F110" s="21">
        <f>IF(C110="","",IF(E110&lt;&gt;"",E110-A110,TODAY()-A110))</f>
        <v/>
      </c>
      <c r="G110" s="21">
        <f>IF(C110="","",IF(D110="Paid","✅",IF(F110&gt;30,"🔴 30+ DAYS","🕒 ok")))</f>
        <v/>
      </c>
    </row>
    <row r="111">
      <c r="A111" s="20" t="n"/>
      <c r="B111" s="21" t="n"/>
      <c r="C111" s="22" t="n"/>
      <c r="D111" s="21" t="n"/>
      <c r="E111" s="20" t="n"/>
      <c r="F111" s="21">
        <f>IF(C111="","",IF(E111&lt;&gt;"",E111-A111,TODAY()-A111))</f>
        <v/>
      </c>
      <c r="G111" s="21">
        <f>IF(C111="","",IF(D111="Paid","✅",IF(F111&gt;30,"🔴 30+ DAYS","🕒 ok")))</f>
        <v/>
      </c>
    </row>
    <row r="112">
      <c r="A112" s="20" t="n"/>
      <c r="B112" s="21" t="n"/>
      <c r="C112" s="22" t="n"/>
      <c r="D112" s="21" t="n"/>
      <c r="E112" s="20" t="n"/>
      <c r="F112" s="21">
        <f>IF(C112="","",IF(E112&lt;&gt;"",E112-A112,TODAY()-A112))</f>
        <v/>
      </c>
      <c r="G112" s="21">
        <f>IF(C112="","",IF(D112="Paid","✅",IF(F112&gt;30,"🔴 30+ DAYS","🕒 ok")))</f>
        <v/>
      </c>
    </row>
    <row r="113">
      <c r="A113" s="20" t="n"/>
      <c r="B113" s="21" t="n"/>
      <c r="C113" s="22" t="n"/>
      <c r="D113" s="21" t="n"/>
      <c r="E113" s="20" t="n"/>
      <c r="F113" s="21">
        <f>IF(C113="","",IF(E113&lt;&gt;"",E113-A113,TODAY()-A113))</f>
        <v/>
      </c>
      <c r="G113" s="21">
        <f>IF(C113="","",IF(D113="Paid","✅",IF(F113&gt;30,"🔴 30+ DAYS","🕒 ok")))</f>
        <v/>
      </c>
    </row>
    <row r="114">
      <c r="A114" s="20" t="n"/>
      <c r="B114" s="21" t="n"/>
      <c r="C114" s="22" t="n"/>
      <c r="D114" s="21" t="n"/>
      <c r="E114" s="20" t="n"/>
      <c r="F114" s="21">
        <f>IF(C114="","",IF(E114&lt;&gt;"",E114-A114,TODAY()-A114))</f>
        <v/>
      </c>
      <c r="G114" s="21">
        <f>IF(C114="","",IF(D114="Paid","✅",IF(F114&gt;30,"🔴 30+ DAYS","🕒 ok")))</f>
        <v/>
      </c>
    </row>
    <row r="115">
      <c r="A115" s="20" t="n"/>
      <c r="B115" s="21" t="n"/>
      <c r="C115" s="22" t="n"/>
      <c r="D115" s="21" t="n"/>
      <c r="E115" s="20" t="n"/>
      <c r="F115" s="21">
        <f>IF(C115="","",IF(E115&lt;&gt;"",E115-A115,TODAY()-A115))</f>
        <v/>
      </c>
      <c r="G115" s="21">
        <f>IF(C115="","",IF(D115="Paid","✅",IF(F115&gt;30,"🔴 30+ DAYS","🕒 ok")))</f>
        <v/>
      </c>
    </row>
    <row r="116">
      <c r="A116" s="20" t="n"/>
      <c r="B116" s="21" t="n"/>
      <c r="C116" s="22" t="n"/>
      <c r="D116" s="21" t="n"/>
      <c r="E116" s="20" t="n"/>
      <c r="F116" s="21">
        <f>IF(C116="","",IF(E116&lt;&gt;"",E116-A116,TODAY()-A116))</f>
        <v/>
      </c>
      <c r="G116" s="21">
        <f>IF(C116="","",IF(D116="Paid","✅",IF(F116&gt;30,"🔴 30+ DAYS","🕒 ok")))</f>
        <v/>
      </c>
    </row>
    <row r="117">
      <c r="A117" s="20" t="n"/>
      <c r="B117" s="21" t="n"/>
      <c r="C117" s="22" t="n"/>
      <c r="D117" s="21" t="n"/>
      <c r="E117" s="20" t="n"/>
      <c r="F117" s="21">
        <f>IF(C117="","",IF(E117&lt;&gt;"",E117-A117,TODAY()-A117))</f>
        <v/>
      </c>
      <c r="G117" s="21">
        <f>IF(C117="","",IF(D117="Paid","✅",IF(F117&gt;30,"🔴 30+ DAYS","🕒 ok")))</f>
        <v/>
      </c>
    </row>
    <row r="118">
      <c r="A118" s="20" t="n"/>
      <c r="B118" s="21" t="n"/>
      <c r="C118" s="22" t="n"/>
      <c r="D118" s="21" t="n"/>
      <c r="E118" s="20" t="n"/>
      <c r="F118" s="21">
        <f>IF(C118="","",IF(E118&lt;&gt;"",E118-A118,TODAY()-A118))</f>
        <v/>
      </c>
      <c r="G118" s="21">
        <f>IF(C118="","",IF(D118="Paid","✅",IF(F118&gt;30,"🔴 30+ DAYS","🕒 ok")))</f>
        <v/>
      </c>
    </row>
    <row r="119">
      <c r="A119" s="20" t="n"/>
      <c r="B119" s="21" t="n"/>
      <c r="C119" s="22" t="n"/>
      <c r="D119" s="21" t="n"/>
      <c r="E119" s="20" t="n"/>
      <c r="F119" s="21">
        <f>IF(C119="","",IF(E119&lt;&gt;"",E119-A119,TODAY()-A119))</f>
        <v/>
      </c>
      <c r="G119" s="21">
        <f>IF(C119="","",IF(D119="Paid","✅",IF(F119&gt;30,"🔴 30+ DAYS","🕒 ok")))</f>
        <v/>
      </c>
    </row>
    <row r="120">
      <c r="A120" s="20" t="n"/>
      <c r="B120" s="21" t="n"/>
      <c r="C120" s="22" t="n"/>
      <c r="D120" s="21" t="n"/>
      <c r="E120" s="20" t="n"/>
      <c r="F120" s="21">
        <f>IF(C120="","",IF(E120&lt;&gt;"",E120-A120,TODAY()-A120))</f>
        <v/>
      </c>
      <c r="G120" s="21">
        <f>IF(C120="","",IF(D120="Paid","✅",IF(F120&gt;30,"🔴 30+ DAYS","🕒 ok")))</f>
        <v/>
      </c>
    </row>
    <row r="121">
      <c r="A121" s="20" t="n"/>
      <c r="B121" s="21" t="n"/>
      <c r="C121" s="22" t="n"/>
      <c r="D121" s="21" t="n"/>
      <c r="E121" s="20" t="n"/>
      <c r="F121" s="21">
        <f>IF(C121="","",IF(E121&lt;&gt;"",E121-A121,TODAY()-A121))</f>
        <v/>
      </c>
      <c r="G121" s="21">
        <f>IF(C121="","",IF(D121="Paid","✅",IF(F121&gt;30,"🔴 30+ DAYS","🕒 ok")))</f>
        <v/>
      </c>
    </row>
    <row r="122">
      <c r="A122" s="20" t="n"/>
      <c r="B122" s="21" t="n"/>
      <c r="C122" s="22" t="n"/>
      <c r="D122" s="21" t="n"/>
      <c r="E122" s="20" t="n"/>
      <c r="F122" s="21">
        <f>IF(C122="","",IF(E122&lt;&gt;"",E122-A122,TODAY()-A122))</f>
        <v/>
      </c>
      <c r="G122" s="21">
        <f>IF(C122="","",IF(D122="Paid","✅",IF(F122&gt;30,"🔴 30+ DAYS","🕒 ok")))</f>
        <v/>
      </c>
    </row>
    <row r="123">
      <c r="A123" s="20" t="n"/>
      <c r="B123" s="21" t="n"/>
      <c r="C123" s="22" t="n"/>
      <c r="D123" s="21" t="n"/>
      <c r="E123" s="20" t="n"/>
      <c r="F123" s="21">
        <f>IF(C123="","",IF(E123&lt;&gt;"",E123-A123,TODAY()-A123))</f>
        <v/>
      </c>
      <c r="G123" s="21">
        <f>IF(C123="","",IF(D123="Paid","✅",IF(F123&gt;30,"🔴 30+ DAYS","🕒 ok")))</f>
        <v/>
      </c>
    </row>
    <row r="124">
      <c r="A124" s="20" t="n"/>
      <c r="B124" s="21" t="n"/>
      <c r="C124" s="22" t="n"/>
      <c r="D124" s="21" t="n"/>
      <c r="E124" s="20" t="n"/>
      <c r="F124" s="21">
        <f>IF(C124="","",IF(E124&lt;&gt;"",E124-A124,TODAY()-A124))</f>
        <v/>
      </c>
      <c r="G124" s="21">
        <f>IF(C124="","",IF(D124="Paid","✅",IF(F124&gt;30,"🔴 30+ DAYS","🕒 ok")))</f>
        <v/>
      </c>
    </row>
    <row r="125">
      <c r="A125" s="20" t="n"/>
      <c r="B125" s="21" t="n"/>
      <c r="C125" s="22" t="n"/>
      <c r="D125" s="21" t="n"/>
      <c r="E125" s="20" t="n"/>
      <c r="F125" s="21">
        <f>IF(C125="","",IF(E125&lt;&gt;"",E125-A125,TODAY()-A125))</f>
        <v/>
      </c>
      <c r="G125" s="21">
        <f>IF(C125="","",IF(D125="Paid","✅",IF(F125&gt;30,"🔴 30+ DAYS","🕒 ok")))</f>
        <v/>
      </c>
    </row>
    <row r="126">
      <c r="A126" s="20" t="n"/>
      <c r="B126" s="21" t="n"/>
      <c r="C126" s="22" t="n"/>
      <c r="D126" s="21" t="n"/>
      <c r="E126" s="20" t="n"/>
      <c r="F126" s="21">
        <f>IF(C126="","",IF(E126&lt;&gt;"",E126-A126,TODAY()-A126))</f>
        <v/>
      </c>
      <c r="G126" s="21">
        <f>IF(C126="","",IF(D126="Paid","✅",IF(F126&gt;30,"🔴 30+ DAYS","🕒 ok")))</f>
        <v/>
      </c>
    </row>
    <row r="127">
      <c r="A127" s="20" t="n"/>
      <c r="B127" s="21" t="n"/>
      <c r="C127" s="22" t="n"/>
      <c r="D127" s="21" t="n"/>
      <c r="E127" s="20" t="n"/>
      <c r="F127" s="21">
        <f>IF(C127="","",IF(E127&lt;&gt;"",E127-A127,TODAY()-A127))</f>
        <v/>
      </c>
      <c r="G127" s="21">
        <f>IF(C127="","",IF(D127="Paid","✅",IF(F127&gt;30,"🔴 30+ DAYS","🕒 ok")))</f>
        <v/>
      </c>
    </row>
    <row r="128">
      <c r="A128" s="20" t="n"/>
      <c r="B128" s="21" t="n"/>
      <c r="C128" s="22" t="n"/>
      <c r="D128" s="21" t="n"/>
      <c r="E128" s="20" t="n"/>
      <c r="F128" s="21">
        <f>IF(C128="","",IF(E128&lt;&gt;"",E128-A128,TODAY()-A128))</f>
        <v/>
      </c>
      <c r="G128" s="21">
        <f>IF(C128="","",IF(D128="Paid","✅",IF(F128&gt;30,"🔴 30+ DAYS","🕒 ok")))</f>
        <v/>
      </c>
    </row>
    <row r="129">
      <c r="A129" s="20" t="n"/>
      <c r="B129" s="21" t="n"/>
      <c r="C129" s="22" t="n"/>
      <c r="D129" s="21" t="n"/>
      <c r="E129" s="20" t="n"/>
      <c r="F129" s="21">
        <f>IF(C129="","",IF(E129&lt;&gt;"",E129-A129,TODAY()-A129))</f>
        <v/>
      </c>
      <c r="G129" s="21">
        <f>IF(C129="","",IF(D129="Paid","✅",IF(F129&gt;30,"🔴 30+ DAYS","🕒 ok")))</f>
        <v/>
      </c>
    </row>
    <row r="130">
      <c r="A130" s="20" t="n"/>
      <c r="B130" s="21" t="n"/>
      <c r="C130" s="22" t="n"/>
      <c r="D130" s="21" t="n"/>
      <c r="E130" s="20" t="n"/>
      <c r="F130" s="21">
        <f>IF(C130="","",IF(E130&lt;&gt;"",E130-A130,TODAY()-A130))</f>
        <v/>
      </c>
      <c r="G130" s="21">
        <f>IF(C130="","",IF(D130="Paid","✅",IF(F130&gt;30,"🔴 30+ DAYS","🕒 ok")))</f>
        <v/>
      </c>
    </row>
    <row r="131">
      <c r="A131" s="20" t="n"/>
      <c r="B131" s="21" t="n"/>
      <c r="C131" s="22" t="n"/>
      <c r="D131" s="21" t="n"/>
      <c r="E131" s="20" t="n"/>
      <c r="F131" s="21">
        <f>IF(C131="","",IF(E131&lt;&gt;"",E131-A131,TODAY()-A131))</f>
        <v/>
      </c>
      <c r="G131" s="21">
        <f>IF(C131="","",IF(D131="Paid","✅",IF(F131&gt;30,"🔴 30+ DAYS","🕒 ok")))</f>
        <v/>
      </c>
    </row>
    <row r="132">
      <c r="A132" s="20" t="n"/>
      <c r="B132" s="21" t="n"/>
      <c r="C132" s="22" t="n"/>
      <c r="D132" s="21" t="n"/>
      <c r="E132" s="20" t="n"/>
      <c r="F132" s="21">
        <f>IF(C132="","",IF(E132&lt;&gt;"",E132-A132,TODAY()-A132))</f>
        <v/>
      </c>
      <c r="G132" s="21">
        <f>IF(C132="","",IF(D132="Paid","✅",IF(F132&gt;30,"🔴 30+ DAYS","🕒 ok")))</f>
        <v/>
      </c>
    </row>
    <row r="133">
      <c r="A133" s="20" t="n"/>
      <c r="B133" s="21" t="n"/>
      <c r="C133" s="22" t="n"/>
      <c r="D133" s="21" t="n"/>
      <c r="E133" s="20" t="n"/>
      <c r="F133" s="21">
        <f>IF(C133="","",IF(E133&lt;&gt;"",E133-A133,TODAY()-A133))</f>
        <v/>
      </c>
      <c r="G133" s="21">
        <f>IF(C133="","",IF(D133="Paid","✅",IF(F133&gt;30,"🔴 30+ DAYS","🕒 ok")))</f>
        <v/>
      </c>
    </row>
    <row r="134">
      <c r="A134" s="20" t="n"/>
      <c r="B134" s="21" t="n"/>
      <c r="C134" s="22" t="n"/>
      <c r="D134" s="21" t="n"/>
      <c r="E134" s="20" t="n"/>
      <c r="F134" s="21">
        <f>IF(C134="","",IF(E134&lt;&gt;"",E134-A134,TODAY()-A134))</f>
        <v/>
      </c>
      <c r="G134" s="21">
        <f>IF(C134="","",IF(D134="Paid","✅",IF(F134&gt;30,"🔴 30+ DAYS","🕒 ok")))</f>
        <v/>
      </c>
    </row>
    <row r="135">
      <c r="A135" s="20" t="n"/>
      <c r="B135" s="21" t="n"/>
      <c r="C135" s="22" t="n"/>
      <c r="D135" s="21" t="n"/>
      <c r="E135" s="20" t="n"/>
      <c r="F135" s="21">
        <f>IF(C135="","",IF(E135&lt;&gt;"",E135-A135,TODAY()-A135))</f>
        <v/>
      </c>
      <c r="G135" s="21">
        <f>IF(C135="","",IF(D135="Paid","✅",IF(F135&gt;30,"🔴 30+ DAYS","🕒 ok")))</f>
        <v/>
      </c>
    </row>
    <row r="136">
      <c r="A136" s="20" t="n"/>
      <c r="B136" s="21" t="n"/>
      <c r="C136" s="22" t="n"/>
      <c r="D136" s="21" t="n"/>
      <c r="E136" s="20" t="n"/>
      <c r="F136" s="21">
        <f>IF(C136="","",IF(E136&lt;&gt;"",E136-A136,TODAY()-A136))</f>
        <v/>
      </c>
      <c r="G136" s="21">
        <f>IF(C136="","",IF(D136="Paid","✅",IF(F136&gt;30,"🔴 30+ DAYS","🕒 ok")))</f>
        <v/>
      </c>
    </row>
    <row r="137">
      <c r="A137" s="20" t="n"/>
      <c r="B137" s="21" t="n"/>
      <c r="C137" s="22" t="n"/>
      <c r="D137" s="21" t="n"/>
      <c r="E137" s="20" t="n"/>
      <c r="F137" s="21">
        <f>IF(C137="","",IF(E137&lt;&gt;"",E137-A137,TODAY()-A137))</f>
        <v/>
      </c>
      <c r="G137" s="21">
        <f>IF(C137="","",IF(D137="Paid","✅",IF(F137&gt;30,"🔴 30+ DAYS","🕒 ok")))</f>
        <v/>
      </c>
    </row>
    <row r="138">
      <c r="A138" s="20" t="n"/>
      <c r="B138" s="21" t="n"/>
      <c r="C138" s="22" t="n"/>
      <c r="D138" s="21" t="n"/>
      <c r="E138" s="20" t="n"/>
      <c r="F138" s="21">
        <f>IF(C138="","",IF(E138&lt;&gt;"",E138-A138,TODAY()-A138))</f>
        <v/>
      </c>
      <c r="G138" s="21">
        <f>IF(C138="","",IF(D138="Paid","✅",IF(F138&gt;30,"🔴 30+ DAYS","🕒 ok")))</f>
        <v/>
      </c>
    </row>
    <row r="139">
      <c r="A139" s="20" t="n"/>
      <c r="B139" s="21" t="n"/>
      <c r="C139" s="22" t="n"/>
      <c r="D139" s="21" t="n"/>
      <c r="E139" s="20" t="n"/>
      <c r="F139" s="21">
        <f>IF(C139="","",IF(E139&lt;&gt;"",E139-A139,TODAY()-A139))</f>
        <v/>
      </c>
      <c r="G139" s="21">
        <f>IF(C139="","",IF(D139="Paid","✅",IF(F139&gt;30,"🔴 30+ DAYS","🕒 ok")))</f>
        <v/>
      </c>
    </row>
    <row r="140">
      <c r="A140" s="20" t="n"/>
      <c r="B140" s="21" t="n"/>
      <c r="C140" s="22" t="n"/>
      <c r="D140" s="21" t="n"/>
      <c r="E140" s="20" t="n"/>
      <c r="F140" s="21">
        <f>IF(C140="","",IF(E140&lt;&gt;"",E140-A140,TODAY()-A140))</f>
        <v/>
      </c>
      <c r="G140" s="21">
        <f>IF(C140="","",IF(D140="Paid","✅",IF(F140&gt;30,"🔴 30+ DAYS","🕒 ok")))</f>
        <v/>
      </c>
    </row>
    <row r="141">
      <c r="A141" s="20" t="n"/>
      <c r="B141" s="21" t="n"/>
      <c r="C141" s="22" t="n"/>
      <c r="D141" s="21" t="n"/>
      <c r="E141" s="20" t="n"/>
      <c r="F141" s="21">
        <f>IF(C141="","",IF(E141&lt;&gt;"",E141-A141,TODAY()-A141))</f>
        <v/>
      </c>
      <c r="G141" s="21">
        <f>IF(C141="","",IF(D141="Paid","✅",IF(F141&gt;30,"🔴 30+ DAYS","🕒 ok")))</f>
        <v/>
      </c>
    </row>
    <row r="142">
      <c r="A142" s="20" t="n"/>
      <c r="B142" s="21" t="n"/>
      <c r="C142" s="22" t="n"/>
      <c r="D142" s="21" t="n"/>
      <c r="E142" s="20" t="n"/>
      <c r="F142" s="21">
        <f>IF(C142="","",IF(E142&lt;&gt;"",E142-A142,TODAY()-A142))</f>
        <v/>
      </c>
      <c r="G142" s="21">
        <f>IF(C142="","",IF(D142="Paid","✅",IF(F142&gt;30,"🔴 30+ DAYS","🕒 ok")))</f>
        <v/>
      </c>
    </row>
    <row r="143">
      <c r="A143" s="20" t="n"/>
      <c r="B143" s="21" t="n"/>
      <c r="C143" s="22" t="n"/>
      <c r="D143" s="21" t="n"/>
      <c r="E143" s="20" t="n"/>
      <c r="F143" s="21">
        <f>IF(C143="","",IF(E143&lt;&gt;"",E143-A143,TODAY()-A143))</f>
        <v/>
      </c>
      <c r="G143" s="21">
        <f>IF(C143="","",IF(D143="Paid","✅",IF(F143&gt;30,"🔴 30+ DAYS","🕒 ok")))</f>
        <v/>
      </c>
    </row>
    <row r="144">
      <c r="A144" s="20" t="n"/>
      <c r="B144" s="21" t="n"/>
      <c r="C144" s="22" t="n"/>
      <c r="D144" s="21" t="n"/>
      <c r="E144" s="20" t="n"/>
      <c r="F144" s="21">
        <f>IF(C144="","",IF(E144&lt;&gt;"",E144-A144,TODAY()-A144))</f>
        <v/>
      </c>
      <c r="G144" s="21">
        <f>IF(C144="","",IF(D144="Paid","✅",IF(F144&gt;30,"🔴 30+ DAYS","🕒 ok")))</f>
        <v/>
      </c>
    </row>
    <row r="145">
      <c r="A145" s="20" t="n"/>
      <c r="B145" s="21" t="n"/>
      <c r="C145" s="22" t="n"/>
      <c r="D145" s="21" t="n"/>
      <c r="E145" s="20" t="n"/>
      <c r="F145" s="21">
        <f>IF(C145="","",IF(E145&lt;&gt;"",E145-A145,TODAY()-A145))</f>
        <v/>
      </c>
      <c r="G145" s="21">
        <f>IF(C145="","",IF(D145="Paid","✅",IF(F145&gt;30,"🔴 30+ DAYS","🕒 ok")))</f>
        <v/>
      </c>
    </row>
    <row r="146">
      <c r="A146" s="20" t="n"/>
      <c r="B146" s="21" t="n"/>
      <c r="C146" s="22" t="n"/>
      <c r="D146" s="21" t="n"/>
      <c r="E146" s="20" t="n"/>
      <c r="F146" s="21">
        <f>IF(C146="","",IF(E146&lt;&gt;"",E146-A146,TODAY()-A146))</f>
        <v/>
      </c>
      <c r="G146" s="21">
        <f>IF(C146="","",IF(D146="Paid","✅",IF(F146&gt;30,"🔴 30+ DAYS","🕒 ok")))</f>
        <v/>
      </c>
    </row>
    <row r="147">
      <c r="A147" s="20" t="n"/>
      <c r="B147" s="21" t="n"/>
      <c r="C147" s="22" t="n"/>
      <c r="D147" s="21" t="n"/>
      <c r="E147" s="20" t="n"/>
      <c r="F147" s="21">
        <f>IF(C147="","",IF(E147&lt;&gt;"",E147-A147,TODAY()-A147))</f>
        <v/>
      </c>
      <c r="G147" s="21">
        <f>IF(C147="","",IF(D147="Paid","✅",IF(F147&gt;30,"🔴 30+ DAYS","🕒 ok")))</f>
        <v/>
      </c>
    </row>
    <row r="148">
      <c r="A148" s="20" t="n"/>
      <c r="B148" s="21" t="n"/>
      <c r="C148" s="22" t="n"/>
      <c r="D148" s="21" t="n"/>
      <c r="E148" s="20" t="n"/>
      <c r="F148" s="21">
        <f>IF(C148="","",IF(E148&lt;&gt;"",E148-A148,TODAY()-A148))</f>
        <v/>
      </c>
      <c r="G148" s="21">
        <f>IF(C148="","",IF(D148="Paid","✅",IF(F148&gt;30,"🔴 30+ DAYS","🕒 ok")))</f>
        <v/>
      </c>
    </row>
    <row r="149">
      <c r="A149" s="20" t="n"/>
      <c r="B149" s="21" t="n"/>
      <c r="C149" s="22" t="n"/>
      <c r="D149" s="21" t="n"/>
      <c r="E149" s="20" t="n"/>
      <c r="F149" s="21">
        <f>IF(C149="","",IF(E149&lt;&gt;"",E149-A149,TODAY()-A149))</f>
        <v/>
      </c>
      <c r="G149" s="21">
        <f>IF(C149="","",IF(D149="Paid","✅",IF(F149&gt;30,"🔴 30+ DAYS","🕒 ok")))</f>
        <v/>
      </c>
    </row>
    <row r="150">
      <c r="A150" s="20" t="n"/>
      <c r="B150" s="21" t="n"/>
      <c r="C150" s="22" t="n"/>
      <c r="D150" s="21" t="n"/>
      <c r="E150" s="20" t="n"/>
      <c r="F150" s="21">
        <f>IF(C150="","",IF(E150&lt;&gt;"",E150-A150,TODAY()-A150))</f>
        <v/>
      </c>
      <c r="G150" s="21">
        <f>IF(C150="","",IF(D150="Paid","✅",IF(F150&gt;30,"🔴 30+ DAYS","🕒 ok")))</f>
        <v/>
      </c>
    </row>
    <row r="151">
      <c r="A151" s="20" t="n"/>
      <c r="B151" s="21" t="n"/>
      <c r="C151" s="22" t="n"/>
      <c r="D151" s="21" t="n"/>
      <c r="E151" s="20" t="n"/>
      <c r="F151" s="21">
        <f>IF(C151="","",IF(E151&lt;&gt;"",E151-A151,TODAY()-A151))</f>
        <v/>
      </c>
      <c r="G151" s="21">
        <f>IF(C151="","",IF(D151="Paid","✅",IF(F151&gt;30,"🔴 30+ DAYS","🕒 ok")))</f>
        <v/>
      </c>
    </row>
    <row r="152">
      <c r="A152" s="20" t="n"/>
      <c r="B152" s="21" t="n"/>
      <c r="C152" s="22" t="n"/>
      <c r="D152" s="21" t="n"/>
      <c r="E152" s="20" t="n"/>
      <c r="F152" s="21">
        <f>IF(C152="","",IF(E152&lt;&gt;"",E152-A152,TODAY()-A152))</f>
        <v/>
      </c>
      <c r="G152" s="21">
        <f>IF(C152="","",IF(D152="Paid","✅",IF(F152&gt;30,"🔴 30+ DAYS","🕒 ok")))</f>
        <v/>
      </c>
    </row>
    <row r="153">
      <c r="A153" s="20" t="n"/>
      <c r="B153" s="21" t="n"/>
      <c r="C153" s="22" t="n"/>
      <c r="D153" s="21" t="n"/>
      <c r="E153" s="20" t="n"/>
      <c r="F153" s="21">
        <f>IF(C153="","",IF(E153&lt;&gt;"",E153-A153,TODAY()-A153))</f>
        <v/>
      </c>
      <c r="G153" s="21">
        <f>IF(C153="","",IF(D153="Paid","✅",IF(F153&gt;30,"🔴 30+ DAYS","🕒 ok")))</f>
        <v/>
      </c>
    </row>
    <row r="154">
      <c r="A154" s="20" t="n"/>
      <c r="B154" s="21" t="n"/>
      <c r="C154" s="22" t="n"/>
      <c r="D154" s="21" t="n"/>
      <c r="E154" s="20" t="n"/>
      <c r="F154" s="21">
        <f>IF(C154="","",IF(E154&lt;&gt;"",E154-A154,TODAY()-A154))</f>
        <v/>
      </c>
      <c r="G154" s="21">
        <f>IF(C154="","",IF(D154="Paid","✅",IF(F154&gt;30,"🔴 30+ DAYS","🕒 ok")))</f>
        <v/>
      </c>
    </row>
    <row r="155">
      <c r="A155" s="20" t="n"/>
      <c r="B155" s="21" t="n"/>
      <c r="C155" s="22" t="n"/>
      <c r="D155" s="21" t="n"/>
      <c r="E155" s="20" t="n"/>
      <c r="F155" s="21">
        <f>IF(C155="","",IF(E155&lt;&gt;"",E155-A155,TODAY()-A155))</f>
        <v/>
      </c>
      <c r="G155" s="21">
        <f>IF(C155="","",IF(D155="Paid","✅",IF(F155&gt;30,"🔴 30+ DAYS","🕒 ok")))</f>
        <v/>
      </c>
    </row>
    <row r="156">
      <c r="A156" s="20" t="n"/>
      <c r="B156" s="21" t="n"/>
      <c r="C156" s="22" t="n"/>
      <c r="D156" s="21" t="n"/>
      <c r="E156" s="20" t="n"/>
      <c r="F156" s="21">
        <f>IF(C156="","",IF(E156&lt;&gt;"",E156-A156,TODAY()-A156))</f>
        <v/>
      </c>
      <c r="G156" s="21">
        <f>IF(C156="","",IF(D156="Paid","✅",IF(F156&gt;30,"🔴 30+ DAYS","🕒 ok")))</f>
        <v/>
      </c>
    </row>
    <row r="157">
      <c r="A157" s="20" t="n"/>
      <c r="B157" s="21" t="n"/>
      <c r="C157" s="22" t="n"/>
      <c r="D157" s="21" t="n"/>
      <c r="E157" s="20" t="n"/>
      <c r="F157" s="21">
        <f>IF(C157="","",IF(E157&lt;&gt;"",E157-A157,TODAY()-A157))</f>
        <v/>
      </c>
      <c r="G157" s="21">
        <f>IF(C157="","",IF(D157="Paid","✅",IF(F157&gt;30,"🔴 30+ DAYS","🕒 ok")))</f>
        <v/>
      </c>
    </row>
    <row r="158">
      <c r="A158" s="20" t="n"/>
      <c r="B158" s="21" t="n"/>
      <c r="C158" s="22" t="n"/>
      <c r="D158" s="21" t="n"/>
      <c r="E158" s="20" t="n"/>
      <c r="F158" s="21">
        <f>IF(C158="","",IF(E158&lt;&gt;"",E158-A158,TODAY()-A158))</f>
        <v/>
      </c>
      <c r="G158" s="21">
        <f>IF(C158="","",IF(D158="Paid","✅",IF(F158&gt;30,"🔴 30+ DAYS","🕒 ok")))</f>
        <v/>
      </c>
    </row>
    <row r="159">
      <c r="A159" s="20" t="n"/>
      <c r="B159" s="21" t="n"/>
      <c r="C159" s="22" t="n"/>
      <c r="D159" s="21" t="n"/>
      <c r="E159" s="20" t="n"/>
      <c r="F159" s="21">
        <f>IF(C159="","",IF(E159&lt;&gt;"",E159-A159,TODAY()-A159))</f>
        <v/>
      </c>
      <c r="G159" s="21">
        <f>IF(C159="","",IF(D159="Paid","✅",IF(F159&gt;30,"🔴 30+ DAYS","🕒 ok")))</f>
        <v/>
      </c>
    </row>
    <row r="160">
      <c r="A160" s="20" t="n"/>
      <c r="B160" s="21" t="n"/>
      <c r="C160" s="22" t="n"/>
      <c r="D160" s="21" t="n"/>
      <c r="E160" s="20" t="n"/>
      <c r="F160" s="21">
        <f>IF(C160="","",IF(E160&lt;&gt;"",E160-A160,TODAY()-A160))</f>
        <v/>
      </c>
      <c r="G160" s="21">
        <f>IF(C160="","",IF(D160="Paid","✅",IF(F160&gt;30,"🔴 30+ DAYS","🕒 ok")))</f>
        <v/>
      </c>
    </row>
    <row r="161">
      <c r="A161" s="20" t="n"/>
      <c r="B161" s="21" t="n"/>
      <c r="C161" s="22" t="n"/>
      <c r="D161" s="21" t="n"/>
      <c r="E161" s="20" t="n"/>
      <c r="F161" s="21">
        <f>IF(C161="","",IF(E161&lt;&gt;"",E161-A161,TODAY()-A161))</f>
        <v/>
      </c>
      <c r="G161" s="21">
        <f>IF(C161="","",IF(D161="Paid","✅",IF(F161&gt;30,"🔴 30+ DAYS","🕒 ok")))</f>
        <v/>
      </c>
    </row>
    <row r="162">
      <c r="A162" s="20" t="n"/>
      <c r="B162" s="21" t="n"/>
      <c r="C162" s="22" t="n"/>
      <c r="D162" s="21" t="n"/>
      <c r="E162" s="20" t="n"/>
      <c r="F162" s="21">
        <f>IF(C162="","",IF(E162&lt;&gt;"",E162-A162,TODAY()-A162))</f>
        <v/>
      </c>
      <c r="G162" s="21">
        <f>IF(C162="","",IF(D162="Paid","✅",IF(F162&gt;30,"🔴 30+ DAYS","🕒 ok")))</f>
        <v/>
      </c>
    </row>
    <row r="163">
      <c r="A163" s="20" t="n"/>
      <c r="B163" s="21" t="n"/>
      <c r="C163" s="22" t="n"/>
      <c r="D163" s="21" t="n"/>
      <c r="E163" s="20" t="n"/>
      <c r="F163" s="21">
        <f>IF(C163="","",IF(E163&lt;&gt;"",E163-A163,TODAY()-A163))</f>
        <v/>
      </c>
      <c r="G163" s="21">
        <f>IF(C163="","",IF(D163="Paid","✅",IF(F163&gt;30,"🔴 30+ DAYS","🕒 ok")))</f>
        <v/>
      </c>
    </row>
    <row r="164">
      <c r="A164" s="20" t="n"/>
      <c r="B164" s="21" t="n"/>
      <c r="C164" s="22" t="n"/>
      <c r="D164" s="21" t="n"/>
      <c r="E164" s="20" t="n"/>
      <c r="F164" s="21">
        <f>IF(C164="","",IF(E164&lt;&gt;"",E164-A164,TODAY()-A164))</f>
        <v/>
      </c>
      <c r="G164" s="21">
        <f>IF(C164="","",IF(D164="Paid","✅",IF(F164&gt;30,"🔴 30+ DAYS","🕒 ok")))</f>
        <v/>
      </c>
    </row>
    <row r="165">
      <c r="A165" s="20" t="n"/>
      <c r="B165" s="21" t="n"/>
      <c r="C165" s="22" t="n"/>
      <c r="D165" s="21" t="n"/>
      <c r="E165" s="20" t="n"/>
      <c r="F165" s="21">
        <f>IF(C165="","",IF(E165&lt;&gt;"",E165-A165,TODAY()-A165))</f>
        <v/>
      </c>
      <c r="G165" s="21">
        <f>IF(C165="","",IF(D165="Paid","✅",IF(F165&gt;30,"🔴 30+ DAYS","🕒 ok")))</f>
        <v/>
      </c>
    </row>
    <row r="166">
      <c r="A166" s="20" t="n"/>
      <c r="B166" s="21" t="n"/>
      <c r="C166" s="22" t="n"/>
      <c r="D166" s="21" t="n"/>
      <c r="E166" s="20" t="n"/>
      <c r="F166" s="21">
        <f>IF(C166="","",IF(E166&lt;&gt;"",E166-A166,TODAY()-A166))</f>
        <v/>
      </c>
      <c r="G166" s="21">
        <f>IF(C166="","",IF(D166="Paid","✅",IF(F166&gt;30,"🔴 30+ DAYS","🕒 ok")))</f>
        <v/>
      </c>
    </row>
    <row r="167">
      <c r="A167" s="20" t="n"/>
      <c r="B167" s="21" t="n"/>
      <c r="C167" s="22" t="n"/>
      <c r="D167" s="21" t="n"/>
      <c r="E167" s="20" t="n"/>
      <c r="F167" s="21">
        <f>IF(C167="","",IF(E167&lt;&gt;"",E167-A167,TODAY()-A167))</f>
        <v/>
      </c>
      <c r="G167" s="21">
        <f>IF(C167="","",IF(D167="Paid","✅",IF(F167&gt;30,"🔴 30+ DAYS","🕒 ok")))</f>
        <v/>
      </c>
    </row>
    <row r="168">
      <c r="A168" s="20" t="n"/>
      <c r="B168" s="21" t="n"/>
      <c r="C168" s="22" t="n"/>
      <c r="D168" s="21" t="n"/>
      <c r="E168" s="20" t="n"/>
      <c r="F168" s="21">
        <f>IF(C168="","",IF(E168&lt;&gt;"",E168-A168,TODAY()-A168))</f>
        <v/>
      </c>
      <c r="G168" s="21">
        <f>IF(C168="","",IF(D168="Paid","✅",IF(F168&gt;30,"🔴 30+ DAYS","🕒 ok")))</f>
        <v/>
      </c>
    </row>
    <row r="169">
      <c r="A169" s="20" t="n"/>
      <c r="B169" s="21" t="n"/>
      <c r="C169" s="22" t="n"/>
      <c r="D169" s="21" t="n"/>
      <c r="E169" s="20" t="n"/>
      <c r="F169" s="21">
        <f>IF(C169="","",IF(E169&lt;&gt;"",E169-A169,TODAY()-A169))</f>
        <v/>
      </c>
      <c r="G169" s="21">
        <f>IF(C169="","",IF(D169="Paid","✅",IF(F169&gt;30,"🔴 30+ DAYS","🕒 ok")))</f>
        <v/>
      </c>
    </row>
    <row r="170">
      <c r="A170" s="20" t="n"/>
      <c r="B170" s="21" t="n"/>
      <c r="C170" s="22" t="n"/>
      <c r="D170" s="21" t="n"/>
      <c r="E170" s="20" t="n"/>
      <c r="F170" s="21">
        <f>IF(C170="","",IF(E170&lt;&gt;"",E170-A170,TODAY()-A170))</f>
        <v/>
      </c>
      <c r="G170" s="21">
        <f>IF(C170="","",IF(D170="Paid","✅",IF(F170&gt;30,"🔴 30+ DAYS","🕒 ok")))</f>
        <v/>
      </c>
    </row>
    <row r="171">
      <c r="A171" s="20" t="n"/>
      <c r="B171" s="21" t="n"/>
      <c r="C171" s="22" t="n"/>
      <c r="D171" s="21" t="n"/>
      <c r="E171" s="20" t="n"/>
      <c r="F171" s="21">
        <f>IF(C171="","",IF(E171&lt;&gt;"",E171-A171,TODAY()-A171))</f>
        <v/>
      </c>
      <c r="G171" s="21">
        <f>IF(C171="","",IF(D171="Paid","✅",IF(F171&gt;30,"🔴 30+ DAYS","🕒 ok")))</f>
        <v/>
      </c>
    </row>
    <row r="172">
      <c r="A172" s="20" t="n"/>
      <c r="B172" s="21" t="n"/>
      <c r="C172" s="22" t="n"/>
      <c r="D172" s="21" t="n"/>
      <c r="E172" s="20" t="n"/>
      <c r="F172" s="21">
        <f>IF(C172="","",IF(E172&lt;&gt;"",E172-A172,TODAY()-A172))</f>
        <v/>
      </c>
      <c r="G172" s="21">
        <f>IF(C172="","",IF(D172="Paid","✅",IF(F172&gt;30,"🔴 30+ DAYS","🕒 ok")))</f>
        <v/>
      </c>
    </row>
    <row r="173">
      <c r="A173" s="20" t="n"/>
      <c r="B173" s="21" t="n"/>
      <c r="C173" s="22" t="n"/>
      <c r="D173" s="21" t="n"/>
      <c r="E173" s="20" t="n"/>
      <c r="F173" s="21">
        <f>IF(C173="","",IF(E173&lt;&gt;"",E173-A173,TODAY()-A173))</f>
        <v/>
      </c>
      <c r="G173" s="21">
        <f>IF(C173="","",IF(D173="Paid","✅",IF(F173&gt;30,"🔴 30+ DAYS","🕒 ok")))</f>
        <v/>
      </c>
    </row>
    <row r="174">
      <c r="A174" s="20" t="n"/>
      <c r="B174" s="21" t="n"/>
      <c r="C174" s="22" t="n"/>
      <c r="D174" s="21" t="n"/>
      <c r="E174" s="20" t="n"/>
      <c r="F174" s="21">
        <f>IF(C174="","",IF(E174&lt;&gt;"",E174-A174,TODAY()-A174))</f>
        <v/>
      </c>
      <c r="G174" s="21">
        <f>IF(C174="","",IF(D174="Paid","✅",IF(F174&gt;30,"🔴 30+ DAYS","🕒 ok")))</f>
        <v/>
      </c>
    </row>
    <row r="175">
      <c r="A175" s="20" t="n"/>
      <c r="B175" s="21" t="n"/>
      <c r="C175" s="22" t="n"/>
      <c r="D175" s="21" t="n"/>
      <c r="E175" s="20" t="n"/>
      <c r="F175" s="21">
        <f>IF(C175="","",IF(E175&lt;&gt;"",E175-A175,TODAY()-A175))</f>
        <v/>
      </c>
      <c r="G175" s="21">
        <f>IF(C175="","",IF(D175="Paid","✅",IF(F175&gt;30,"🔴 30+ DAYS","🕒 ok")))</f>
        <v/>
      </c>
    </row>
    <row r="176">
      <c r="A176" s="20" t="n"/>
      <c r="B176" s="21" t="n"/>
      <c r="C176" s="22" t="n"/>
      <c r="D176" s="21" t="n"/>
      <c r="E176" s="20" t="n"/>
      <c r="F176" s="21">
        <f>IF(C176="","",IF(E176&lt;&gt;"",E176-A176,TODAY()-A176))</f>
        <v/>
      </c>
      <c r="G176" s="21">
        <f>IF(C176="","",IF(D176="Paid","✅",IF(F176&gt;30,"🔴 30+ DAYS","🕒 ok")))</f>
        <v/>
      </c>
    </row>
    <row r="177">
      <c r="A177" s="20" t="n"/>
      <c r="B177" s="21" t="n"/>
      <c r="C177" s="22" t="n"/>
      <c r="D177" s="21" t="n"/>
      <c r="E177" s="20" t="n"/>
      <c r="F177" s="21">
        <f>IF(C177="","",IF(E177&lt;&gt;"",E177-A177,TODAY()-A177))</f>
        <v/>
      </c>
      <c r="G177" s="21">
        <f>IF(C177="","",IF(D177="Paid","✅",IF(F177&gt;30,"🔴 30+ DAYS","🕒 ok")))</f>
        <v/>
      </c>
    </row>
    <row r="178">
      <c r="A178" s="20" t="n"/>
      <c r="B178" s="21" t="n"/>
      <c r="C178" s="22" t="n"/>
      <c r="D178" s="21" t="n"/>
      <c r="E178" s="20" t="n"/>
      <c r="F178" s="21">
        <f>IF(C178="","",IF(E178&lt;&gt;"",E178-A178,TODAY()-A178))</f>
        <v/>
      </c>
      <c r="G178" s="21">
        <f>IF(C178="","",IF(D178="Paid","✅",IF(F178&gt;30,"🔴 30+ DAYS","🕒 ok")))</f>
        <v/>
      </c>
    </row>
    <row r="179">
      <c r="A179" s="20" t="n"/>
      <c r="B179" s="21" t="n"/>
      <c r="C179" s="22" t="n"/>
      <c r="D179" s="21" t="n"/>
      <c r="E179" s="20" t="n"/>
      <c r="F179" s="21">
        <f>IF(C179="","",IF(E179&lt;&gt;"",E179-A179,TODAY()-A179))</f>
        <v/>
      </c>
      <c r="G179" s="21">
        <f>IF(C179="","",IF(D179="Paid","✅",IF(F179&gt;30,"🔴 30+ DAYS","🕒 ok")))</f>
        <v/>
      </c>
    </row>
    <row r="180">
      <c r="A180" s="20" t="n"/>
      <c r="B180" s="21" t="n"/>
      <c r="C180" s="22" t="n"/>
      <c r="D180" s="21" t="n"/>
      <c r="E180" s="20" t="n"/>
      <c r="F180" s="21">
        <f>IF(C180="","",IF(E180&lt;&gt;"",E180-A180,TODAY()-A180))</f>
        <v/>
      </c>
      <c r="G180" s="21">
        <f>IF(C180="","",IF(D180="Paid","✅",IF(F180&gt;30,"🔴 30+ DAYS","🕒 ok")))</f>
        <v/>
      </c>
    </row>
    <row r="181">
      <c r="A181" s="20" t="n"/>
      <c r="B181" s="21" t="n"/>
      <c r="C181" s="22" t="n"/>
      <c r="D181" s="21" t="n"/>
      <c r="E181" s="20" t="n"/>
      <c r="F181" s="21">
        <f>IF(C181="","",IF(E181&lt;&gt;"",E181-A181,TODAY()-A181))</f>
        <v/>
      </c>
      <c r="G181" s="21">
        <f>IF(C181="","",IF(D181="Paid","✅",IF(F181&gt;30,"🔴 30+ DAYS","🕒 ok")))</f>
        <v/>
      </c>
    </row>
    <row r="182">
      <c r="A182" s="20" t="n"/>
      <c r="B182" s="21" t="n"/>
      <c r="C182" s="22" t="n"/>
      <c r="D182" s="21" t="n"/>
      <c r="E182" s="20" t="n"/>
      <c r="F182" s="21">
        <f>IF(C182="","",IF(E182&lt;&gt;"",E182-A182,TODAY()-A182))</f>
        <v/>
      </c>
      <c r="G182" s="21">
        <f>IF(C182="","",IF(D182="Paid","✅",IF(F182&gt;30,"🔴 30+ DAYS","🕒 ok")))</f>
        <v/>
      </c>
    </row>
    <row r="183">
      <c r="A183" s="20" t="n"/>
      <c r="B183" s="21" t="n"/>
      <c r="C183" s="22" t="n"/>
      <c r="D183" s="21" t="n"/>
      <c r="E183" s="20" t="n"/>
      <c r="F183" s="21">
        <f>IF(C183="","",IF(E183&lt;&gt;"",E183-A183,TODAY()-A183))</f>
        <v/>
      </c>
      <c r="G183" s="21">
        <f>IF(C183="","",IF(D183="Paid","✅",IF(F183&gt;30,"🔴 30+ DAYS","🕒 ok")))</f>
        <v/>
      </c>
    </row>
    <row r="184">
      <c r="A184" s="20" t="n"/>
      <c r="B184" s="21" t="n"/>
      <c r="C184" s="22" t="n"/>
      <c r="D184" s="21" t="n"/>
      <c r="E184" s="20" t="n"/>
      <c r="F184" s="21">
        <f>IF(C184="","",IF(E184&lt;&gt;"",E184-A184,TODAY()-A184))</f>
        <v/>
      </c>
      <c r="G184" s="21">
        <f>IF(C184="","",IF(D184="Paid","✅",IF(F184&gt;30,"🔴 30+ DAYS","🕒 ok")))</f>
        <v/>
      </c>
    </row>
    <row r="185">
      <c r="A185" s="20" t="n"/>
      <c r="B185" s="21" t="n"/>
      <c r="C185" s="22" t="n"/>
      <c r="D185" s="21" t="n"/>
      <c r="E185" s="20" t="n"/>
      <c r="F185" s="21">
        <f>IF(C185="","",IF(E185&lt;&gt;"",E185-A185,TODAY()-A185))</f>
        <v/>
      </c>
      <c r="G185" s="21">
        <f>IF(C185="","",IF(D185="Paid","✅",IF(F185&gt;30,"🔴 30+ DAYS","🕒 ok")))</f>
        <v/>
      </c>
    </row>
    <row r="186">
      <c r="A186" s="20" t="n"/>
      <c r="B186" s="21" t="n"/>
      <c r="C186" s="22" t="n"/>
      <c r="D186" s="21" t="n"/>
      <c r="E186" s="20" t="n"/>
      <c r="F186" s="21">
        <f>IF(C186="","",IF(E186&lt;&gt;"",E186-A186,TODAY()-A186))</f>
        <v/>
      </c>
      <c r="G186" s="21">
        <f>IF(C186="","",IF(D186="Paid","✅",IF(F186&gt;30,"🔴 30+ DAYS","🕒 ok")))</f>
        <v/>
      </c>
    </row>
    <row r="187">
      <c r="A187" s="20" t="n"/>
      <c r="B187" s="21" t="n"/>
      <c r="C187" s="22" t="n"/>
      <c r="D187" s="21" t="n"/>
      <c r="E187" s="20" t="n"/>
      <c r="F187" s="21">
        <f>IF(C187="","",IF(E187&lt;&gt;"",E187-A187,TODAY()-A187))</f>
        <v/>
      </c>
      <c r="G187" s="21">
        <f>IF(C187="","",IF(D187="Paid","✅",IF(F187&gt;30,"🔴 30+ DAYS","🕒 ok")))</f>
        <v/>
      </c>
    </row>
    <row r="188">
      <c r="A188" s="20" t="n"/>
      <c r="B188" s="21" t="n"/>
      <c r="C188" s="22" t="n"/>
      <c r="D188" s="21" t="n"/>
      <c r="E188" s="20" t="n"/>
      <c r="F188" s="21">
        <f>IF(C188="","",IF(E188&lt;&gt;"",E188-A188,TODAY()-A188))</f>
        <v/>
      </c>
      <c r="G188" s="21">
        <f>IF(C188="","",IF(D188="Paid","✅",IF(F188&gt;30,"🔴 30+ DAYS","🕒 ok")))</f>
        <v/>
      </c>
    </row>
    <row r="189">
      <c r="A189" s="20" t="n"/>
      <c r="B189" s="21" t="n"/>
      <c r="C189" s="22" t="n"/>
      <c r="D189" s="21" t="n"/>
      <c r="E189" s="20" t="n"/>
      <c r="F189" s="21">
        <f>IF(C189="","",IF(E189&lt;&gt;"",E189-A189,TODAY()-A189))</f>
        <v/>
      </c>
      <c r="G189" s="21">
        <f>IF(C189="","",IF(D189="Paid","✅",IF(F189&gt;30,"🔴 30+ DAYS","🕒 ok")))</f>
        <v/>
      </c>
    </row>
    <row r="190">
      <c r="A190" s="20" t="n"/>
      <c r="B190" s="21" t="n"/>
      <c r="C190" s="22" t="n"/>
      <c r="D190" s="21" t="n"/>
      <c r="E190" s="20" t="n"/>
      <c r="F190" s="21">
        <f>IF(C190="","",IF(E190&lt;&gt;"",E190-A190,TODAY()-A190))</f>
        <v/>
      </c>
      <c r="G190" s="21">
        <f>IF(C190="","",IF(D190="Paid","✅",IF(F190&gt;30,"🔴 30+ DAYS","🕒 ok")))</f>
        <v/>
      </c>
    </row>
    <row r="191">
      <c r="A191" s="20" t="n"/>
      <c r="B191" s="21" t="n"/>
      <c r="C191" s="22" t="n"/>
      <c r="D191" s="21" t="n"/>
      <c r="E191" s="20" t="n"/>
      <c r="F191" s="21">
        <f>IF(C191="","",IF(E191&lt;&gt;"",E191-A191,TODAY()-A191))</f>
        <v/>
      </c>
      <c r="G191" s="21">
        <f>IF(C191="","",IF(D191="Paid","✅",IF(F191&gt;30,"🔴 30+ DAYS","🕒 ok")))</f>
        <v/>
      </c>
    </row>
    <row r="192">
      <c r="A192" s="20" t="n"/>
      <c r="B192" s="21" t="n"/>
      <c r="C192" s="22" t="n"/>
      <c r="D192" s="21" t="n"/>
      <c r="E192" s="20" t="n"/>
      <c r="F192" s="21">
        <f>IF(C192="","",IF(E192&lt;&gt;"",E192-A192,TODAY()-A192))</f>
        <v/>
      </c>
      <c r="G192" s="21">
        <f>IF(C192="","",IF(D192="Paid","✅",IF(F192&gt;30,"🔴 30+ DAYS","🕒 ok")))</f>
        <v/>
      </c>
    </row>
    <row r="193">
      <c r="A193" s="20" t="n"/>
      <c r="B193" s="21" t="n"/>
      <c r="C193" s="22" t="n"/>
      <c r="D193" s="21" t="n"/>
      <c r="E193" s="20" t="n"/>
      <c r="F193" s="21">
        <f>IF(C193="","",IF(E193&lt;&gt;"",E193-A193,TODAY()-A193))</f>
        <v/>
      </c>
      <c r="G193" s="21">
        <f>IF(C193="","",IF(D193="Paid","✅",IF(F193&gt;30,"🔴 30+ DAYS","🕒 ok")))</f>
        <v/>
      </c>
    </row>
    <row r="194">
      <c r="A194" s="20" t="n"/>
      <c r="B194" s="21" t="n"/>
      <c r="C194" s="22" t="n"/>
      <c r="D194" s="21" t="n"/>
      <c r="E194" s="20" t="n"/>
      <c r="F194" s="21">
        <f>IF(C194="","",IF(E194&lt;&gt;"",E194-A194,TODAY()-A194))</f>
        <v/>
      </c>
      <c r="G194" s="21">
        <f>IF(C194="","",IF(D194="Paid","✅",IF(F194&gt;30,"🔴 30+ DAYS","🕒 ok")))</f>
        <v/>
      </c>
    </row>
    <row r="195">
      <c r="A195" s="20" t="n"/>
      <c r="B195" s="21" t="n"/>
      <c r="C195" s="22" t="n"/>
      <c r="D195" s="21" t="n"/>
      <c r="E195" s="20" t="n"/>
      <c r="F195" s="21">
        <f>IF(C195="","",IF(E195&lt;&gt;"",E195-A195,TODAY()-A195))</f>
        <v/>
      </c>
      <c r="G195" s="21">
        <f>IF(C195="","",IF(D195="Paid","✅",IF(F195&gt;30,"🔴 30+ DAYS","🕒 ok")))</f>
        <v/>
      </c>
    </row>
    <row r="196">
      <c r="A196" s="20" t="n"/>
      <c r="B196" s="21" t="n"/>
      <c r="C196" s="22" t="n"/>
      <c r="D196" s="21" t="n"/>
      <c r="E196" s="20" t="n"/>
      <c r="F196" s="21">
        <f>IF(C196="","",IF(E196&lt;&gt;"",E196-A196,TODAY()-A196))</f>
        <v/>
      </c>
      <c r="G196" s="21">
        <f>IF(C196="","",IF(D196="Paid","✅",IF(F196&gt;30,"🔴 30+ DAYS","🕒 ok")))</f>
        <v/>
      </c>
    </row>
    <row r="197">
      <c r="A197" s="20" t="n"/>
      <c r="B197" s="21" t="n"/>
      <c r="C197" s="22" t="n"/>
      <c r="D197" s="21" t="n"/>
      <c r="E197" s="20" t="n"/>
      <c r="F197" s="21">
        <f>IF(C197="","",IF(E197&lt;&gt;"",E197-A197,TODAY()-A197))</f>
        <v/>
      </c>
      <c r="G197" s="21">
        <f>IF(C197="","",IF(D197="Paid","✅",IF(F197&gt;30,"🔴 30+ DAYS","🕒 ok")))</f>
        <v/>
      </c>
    </row>
    <row r="198">
      <c r="A198" s="20" t="n"/>
      <c r="B198" s="21" t="n"/>
      <c r="C198" s="22" t="n"/>
      <c r="D198" s="21" t="n"/>
      <c r="E198" s="20" t="n"/>
      <c r="F198" s="21">
        <f>IF(C198="","",IF(E198&lt;&gt;"",E198-A198,TODAY()-A198))</f>
        <v/>
      </c>
      <c r="G198" s="21">
        <f>IF(C198="","",IF(D198="Paid","✅",IF(F198&gt;30,"🔴 30+ DAYS","🕒 ok")))</f>
        <v/>
      </c>
    </row>
    <row r="199">
      <c r="A199" s="20" t="n"/>
      <c r="B199" s="21" t="n"/>
      <c r="C199" s="22" t="n"/>
      <c r="D199" s="21" t="n"/>
      <c r="E199" s="20" t="n"/>
      <c r="F199" s="21">
        <f>IF(C199="","",IF(E199&lt;&gt;"",E199-A199,TODAY()-A199))</f>
        <v/>
      </c>
      <c r="G199" s="21">
        <f>IF(C199="","",IF(D199="Paid","✅",IF(F199&gt;30,"🔴 30+ DAYS","🕒 ok")))</f>
        <v/>
      </c>
    </row>
    <row r="200">
      <c r="A200" s="20" t="n"/>
      <c r="B200" s="21" t="n"/>
      <c r="C200" s="22" t="n"/>
      <c r="D200" s="21" t="n"/>
      <c r="E200" s="20" t="n"/>
      <c r="F200" s="21">
        <f>IF(C200="","",IF(E200&lt;&gt;"",E200-A200,TODAY()-A200))</f>
        <v/>
      </c>
      <c r="G200" s="21">
        <f>IF(C200="","",IF(D200="Paid","✅",IF(F200&gt;30,"🔴 30+ DAYS","🕒 ok")))</f>
        <v/>
      </c>
    </row>
    <row r="201">
      <c r="A201" s="20" t="n"/>
      <c r="B201" s="21" t="n"/>
      <c r="C201" s="22" t="n"/>
      <c r="D201" s="21" t="n"/>
      <c r="E201" s="20" t="n"/>
      <c r="F201" s="21">
        <f>IF(C201="","",IF(E201&lt;&gt;"",E201-A201,TODAY()-A201))</f>
        <v/>
      </c>
      <c r="G201" s="21">
        <f>IF(C201="","",IF(D201="Paid","✅",IF(F201&gt;30,"🔴 30+ DAYS","🕒 ok")))</f>
        <v/>
      </c>
    </row>
  </sheetData>
  <autoFilter ref="A1:G201"/>
  <conditionalFormatting sqref="G2:G201">
    <cfRule type="expression" priority="1" dxfId="0">
      <formula>$G2="🔴 30+ DAYS"</formula>
    </cfRule>
  </conditionalFormatting>
  <dataValidations count="1">
    <dataValidation sqref="D2:D201" showDropDown="0" showInputMessage="0" showErrorMessage="0" allowBlank="1" type="list">
      <formula1>"Draft,Sent,Paid,Pending,Overdue"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5" customWidth="1" min="4" max="4"/>
    <col width="17" customWidth="1" min="5" max="5"/>
    <col width="13" customWidth="1" min="6" max="6"/>
    <col width="14" customWidth="1" min="7" max="7"/>
  </cols>
  <sheetData>
    <row r="1">
      <c r="A1" s="19" t="inlineStr">
        <is>
          <t>Quarter</t>
        </is>
      </c>
      <c r="B1" s="19" t="inlineStr">
        <is>
          <t>Gross (₱)</t>
        </is>
      </c>
      <c r="C1" s="19" t="inlineStr">
        <is>
          <t>Expenses (₱)</t>
        </is>
      </c>
      <c r="D1" s="19" t="inlineStr">
        <is>
          <t>8% option (₱)</t>
        </is>
      </c>
      <c r="E1" s="19" t="inlineStr">
        <is>
          <t>Graduated+OSD (₱)</t>
        </is>
      </c>
      <c r="F1" s="19" t="inlineStr">
        <is>
          <t>Savings (₱)</t>
        </is>
      </c>
      <c r="G1" s="19" t="inlineStr">
        <is>
          <t>Winner</t>
        </is>
      </c>
    </row>
    <row r="2">
      <c r="A2" s="21" t="inlineStr">
        <is>
          <t>Q1</t>
        </is>
      </c>
      <c r="B2" s="22" t="n"/>
      <c r="C2" s="22" t="n"/>
      <c r="D2" s="22">
        <f>IF(B2="","",MAX(0,(B2-62500))*0.08)</f>
        <v/>
      </c>
      <c r="E2" s="22">
        <f>IF(B2="","",MAX(0,B2*0.6-C2*0.6)*0+IF(B2*0.6-C2*0.6&lt;=25000,0,IF(B2*0.6-C2*0.6&lt;=40000,(B2*0.6-C2*0.6-25000)*0.15,22500+(B2*0.6-C2*0.6-40000)*0.2)))</f>
        <v/>
      </c>
      <c r="F2" s="22">
        <f>IF(D2="","",ABS(D2-E2))</f>
        <v/>
      </c>
      <c r="G2" s="21">
        <f>IF(D2="","",IF(D2&lt;E2,"8%","Graduated+OSD"))</f>
        <v/>
      </c>
    </row>
    <row r="3">
      <c r="A3" s="21" t="inlineStr">
        <is>
          <t>Q2</t>
        </is>
      </c>
      <c r="B3" s="22" t="n"/>
      <c r="C3" s="22" t="n"/>
      <c r="D3" s="22">
        <f>IF(B3="","",MAX(0,(B3-62500))*0.08)</f>
        <v/>
      </c>
      <c r="E3" s="22">
        <f>IF(B3="","",MAX(0,B3*0.6-C3*0.6)*0+IF(B3*0.6-C3*0.6&lt;=25000,0,IF(B3*0.6-C3*0.6&lt;=40000,(B3*0.6-C3*0.6-25000)*0.15,22500+(B3*0.6-C3*0.6-40000)*0.2)))</f>
        <v/>
      </c>
      <c r="F3" s="22">
        <f>IF(D3="","",ABS(D3-E3))</f>
        <v/>
      </c>
      <c r="G3" s="21">
        <f>IF(D3="","",IF(D3&lt;E3,"8%","Graduated+OSD"))</f>
        <v/>
      </c>
    </row>
    <row r="4">
      <c r="A4" s="21" t="inlineStr">
        <is>
          <t>Q3</t>
        </is>
      </c>
      <c r="B4" s="22" t="n"/>
      <c r="C4" s="22" t="n"/>
      <c r="D4" s="22">
        <f>IF(B4="","",MAX(0,(B4-62500))*0.08)</f>
        <v/>
      </c>
      <c r="E4" s="22">
        <f>IF(B4="","",MAX(0,B4*0.6-C4*0.6)*0+IF(B4*0.6-C4*0.6&lt;=25000,0,IF(B4*0.6-C4*0.6&lt;=40000,(B4*0.6-C4*0.6-25000)*0.15,22500+(B4*0.6-C4*0.6-40000)*0.2)))</f>
        <v/>
      </c>
      <c r="F4" s="22">
        <f>IF(D4="","",ABS(D4-E4))</f>
        <v/>
      </c>
      <c r="G4" s="21">
        <f>IF(D4="","",IF(D4&lt;E4,"8%","Graduated+OSD"))</f>
        <v/>
      </c>
    </row>
    <row r="5">
      <c r="A5" s="21" t="inlineStr">
        <is>
          <t>Q4</t>
        </is>
      </c>
      <c r="B5" s="22" t="n"/>
      <c r="C5" s="22" t="n"/>
      <c r="D5" s="22">
        <f>IF(B5="","",MAX(0,(B5-62500))*0.08)</f>
        <v/>
      </c>
      <c r="E5" s="22">
        <f>IF(B5="","",MAX(0,B5*0.6-C5*0.6)*0+IF(B5*0.6-C5*0.6&lt;=25000,0,IF(B5*0.6-C5*0.6&lt;=40000,(B5*0.6-C5*0.6-25000)*0.15,22500+(B5*0.6-C5*0.6-40000)*0.2)))</f>
        <v/>
      </c>
      <c r="F5" s="22">
        <f>IF(D5="","",ABS(D5-E5))</f>
        <v/>
      </c>
      <c r="G5" s="21">
        <f>IF(D5="","",IF(D5&lt;E5,"8%","Graduated+OSD"))</f>
        <v/>
      </c>
    </row>
    <row r="7">
      <c r="A7" s="23" t="inlineStr">
        <is>
          <t>TOTAL</t>
        </is>
      </c>
      <c r="B7" s="24">
        <f>SUM(B2:B5)</f>
        <v/>
      </c>
      <c r="C7" s="24">
        <f>SUM(C2:C5)</f>
        <v/>
      </c>
      <c r="D7" s="24">
        <f>SUM(D2:D5)</f>
        <v/>
      </c>
      <c r="E7" s="24">
        <f>SUM(E2:E5)</f>
        <v/>
      </c>
      <c r="F7" s="24">
        <f>SUM(F2:F5)</f>
        <v/>
      </c>
    </row>
    <row r="9">
      <c r="A9" s="18" t="inlineStr">
        <is>
          <t>Approximation lang (quarterly brackets on quarterly base, OSD 40%); para sa eksakto: TaxCalcPH.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2026-08-22T13:31:37Z</dcterms:created>
  <dcterms:modified xmlns:dcterms="http://purl.org/dc/terms/" xmlns:xsi="http://www.w3.org/2001/XMLSchema-instance" xsi:type="dcterms:W3CDTF">2026-08-22T13:31:37Z</dcterms:modified>
</cp:coreProperties>
</file>